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720" yWindow="1350" windowWidth="19440" windowHeight="8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41" i="1" l="1"/>
  <c r="K90" i="1" l="1"/>
  <c r="K84" i="1"/>
  <c r="K46" i="1" l="1"/>
  <c r="K76" i="1"/>
  <c r="K27" i="1" l="1"/>
  <c r="K94" i="1" l="1"/>
  <c r="K53" i="1" l="1"/>
  <c r="K59" i="1" l="1"/>
  <c r="K20" i="1" l="1"/>
  <c r="K95" i="1" l="1"/>
</calcChain>
</file>

<file path=xl/sharedStrings.xml><?xml version="1.0" encoding="utf-8"?>
<sst xmlns="http://schemas.openxmlformats.org/spreadsheetml/2006/main" count="239" uniqueCount="123">
  <si>
    <t xml:space="preserve">План-график размещения заказов на поставку товаров, </t>
  </si>
  <si>
    <t>Наименование заказчика</t>
  </si>
  <si>
    <t>Юридический адрес, телефон, электронная почта заказчика</t>
  </si>
  <si>
    <t>ИНН</t>
  </si>
  <si>
    <t>КПП</t>
  </si>
  <si>
    <t>ОКАТО</t>
  </si>
  <si>
    <t>№ п/п</t>
  </si>
  <si>
    <t>КБК</t>
  </si>
  <si>
    <t>ОКВЭД</t>
  </si>
  <si>
    <t>ОКПД</t>
  </si>
  <si>
    <t>Условия контракта</t>
  </si>
  <si>
    <t>Способ размещения заказа</t>
  </si>
  <si>
    <t>Обоснование внесения изменений</t>
  </si>
  <si>
    <t>№ заказа (№ лота)</t>
  </si>
  <si>
    <t>Наименование предмета контракта</t>
  </si>
  <si>
    <t>Минимально необходимые требования, предъявляемые к предмету контракта</t>
  </si>
  <si>
    <t>Ед. измерения</t>
  </si>
  <si>
    <t>Количество (объем)</t>
  </si>
  <si>
    <t>Условия финансового обеспечения исполнения контракта (включая размер аванса*)</t>
  </si>
  <si>
    <t>График осуществления процедур закупки</t>
  </si>
  <si>
    <t>Срок размещения заказа (мес., год)</t>
  </si>
  <si>
    <t>Срок исполнения контракта (месяц, год)</t>
  </si>
  <si>
    <t>Закупки в соответствии с пунктом 4 части 1 статьи 93 Федерального закона от 05.04.2013 № 44-ФЗ</t>
  </si>
  <si>
    <t>Закупки в соответствии с пунктом 1 части 1 статьи 93 Федерального закона от 05.04.2013 № 44-ФЗ</t>
  </si>
  <si>
    <t>выполнение работ, оказание услуг для обеспечения нужд управы Бабушкинского района города Москвы</t>
  </si>
  <si>
    <t>управа Бабушкинского района города Москвы</t>
  </si>
  <si>
    <t xml:space="preserve">129344, г. Москва, ул. Летчика Бабушкина, д. 1, корп. 1 </t>
  </si>
  <si>
    <t>Требования на основании положений статьи 33, в соответствии с техническим заданием и проектом ГК</t>
  </si>
  <si>
    <t>Итого:</t>
  </si>
  <si>
    <t>52.48.13</t>
  </si>
  <si>
    <t>64.20</t>
  </si>
  <si>
    <t>64.20.11.129</t>
  </si>
  <si>
    <t>Сопровождение готовности АСС УПТ-1 к применению по назначению</t>
  </si>
  <si>
    <t xml:space="preserve">Совместный аукцион в электронной форме </t>
  </si>
  <si>
    <t xml:space="preserve">Закупка у единственного поставщика </t>
  </si>
  <si>
    <t>941-0113-31Б0100500-244-225</t>
  </si>
  <si>
    <t>941-0113-31Б0100500-244-310</t>
  </si>
  <si>
    <t>941-0804-35Е0100100-244-226</t>
  </si>
  <si>
    <t xml:space="preserve">Аукцион в электронной форме среди СМП </t>
  </si>
  <si>
    <t xml:space="preserve">941-0113-31Б0100500-244-222 </t>
  </si>
  <si>
    <t>941-0113-31Б001005-244-340</t>
  </si>
  <si>
    <t>941-0113-31Б0100500-244-226</t>
  </si>
  <si>
    <t>941-0113-12В0400100-244-226</t>
  </si>
  <si>
    <t>941-0314-35Е0100100-244-340</t>
  </si>
  <si>
    <t>Оказание услуги по прикладному сопровождению программы Гран-бронирование</t>
  </si>
  <si>
    <t>941-0804-35Е0100100-244-290</t>
  </si>
  <si>
    <t>941-1006-35Е0100100-244-340</t>
  </si>
  <si>
    <t>941-0113-31Б0100500-244-221</t>
  </si>
  <si>
    <t>Всего по п.  4 части 1 статьи 93 Федерального закона от 05.04.2013 № 44-ФЗ</t>
  </si>
  <si>
    <t xml:space="preserve">941-0309-35Е0100100-244-310 </t>
  </si>
  <si>
    <t xml:space="preserve">941-0309-35Е0100100-244-340             </t>
  </si>
  <si>
    <t xml:space="preserve"> 941-1006-35Е0100100-244-310</t>
  </si>
  <si>
    <t xml:space="preserve"> 941-0314-35Е0100100-244-310</t>
  </si>
  <si>
    <t xml:space="preserve">941-0113-31Б0100500-244-221             </t>
  </si>
  <si>
    <t xml:space="preserve"> 941-1006-35Е0100100-244-221                </t>
  </si>
  <si>
    <t>941-0314-35Е0100100-244-221</t>
  </si>
  <si>
    <t xml:space="preserve">II   квартал 2017 </t>
  </si>
  <si>
    <t>IV   квартал 2017</t>
  </si>
  <si>
    <t>Оказание услуг телефонной связи в 2017 году (МГТС)</t>
  </si>
  <si>
    <t>Оказание услуг радиотелефонной связи в 2017 году</t>
  </si>
  <si>
    <t>10%(0)</t>
  </si>
  <si>
    <t>25%(0)</t>
  </si>
  <si>
    <t>25% (0)</t>
  </si>
  <si>
    <t>Поставка цветочной продукции ко Дню Победы</t>
  </si>
  <si>
    <t>Оказание услуг по обслуживанию программного продукта-АИС «Работа с несовершеннолетними и неблагополучными семьями» в управах районов СВАО</t>
  </si>
  <si>
    <t>8(495) 471-44-24, etp-bab08@yandex.ru</t>
  </si>
  <si>
    <t>30.01.24.110</t>
  </si>
  <si>
    <t>941-0804-09Г0700300-244-225
941-0314-35Е0100100-244-225
941-1006-35Е0100100-244-225</t>
  </si>
  <si>
    <t>941-0314-17А0200000-244-221</t>
  </si>
  <si>
    <t xml:space="preserve">Подписка на журнал "Инспектор по делам несовершеннолетних" </t>
  </si>
  <si>
    <t>Оказание услуг по предоставлению автотранспортных средств с экипажем для управ районов СВАО в 2018 году</t>
  </si>
  <si>
    <t>IV.   квартал 2017</t>
  </si>
  <si>
    <t>I  квартал 2018</t>
  </si>
  <si>
    <t>II   квартал 2018</t>
  </si>
  <si>
    <t>III   квартал 2018</t>
  </si>
  <si>
    <r>
      <t xml:space="preserve">на </t>
    </r>
    <r>
      <rPr>
        <b/>
        <u/>
        <sz val="28"/>
        <color indexed="8"/>
        <rFont val="Times New Roman"/>
        <family val="1"/>
        <charset val="204"/>
      </rPr>
      <t xml:space="preserve">2018 </t>
    </r>
    <r>
      <rPr>
        <b/>
        <sz val="28"/>
        <color indexed="8"/>
        <rFont val="Times New Roman"/>
        <family val="1"/>
        <charset val="204"/>
      </rPr>
      <t xml:space="preserve"> год</t>
    </r>
  </si>
  <si>
    <t>Оказание услуг доступа к сервисам Портала Учредителя</t>
  </si>
  <si>
    <t>5%(0)</t>
  </si>
  <si>
    <t>Поставка расходных материалов, запасных частей для оргтехники и  комплектующих частей вычислительной техники в 2018 году (среди СМП)</t>
  </si>
  <si>
    <t>Поставка канцелярских  товаров для нужд управы Бабушкинского района г. Москвы, ОПОП и ветеранских организаций в 2018 году  (среди СМП)</t>
  </si>
  <si>
    <t>Ориентировочная начальная (максимальная) цена контракта,     ( руб.)</t>
  </si>
  <si>
    <t>Поставка основных средств для нужд управы Бабушкинского района города Москвы, общественных пунктов охраны порядка  и ветеранских организаций  в 2018 году(среди СМП)</t>
  </si>
  <si>
    <t>Оказание услуг по организации и проведению новогоднего праздничного  мероприятия для жителей  Бабушкинского района в 2018 году  (среди СМП)</t>
  </si>
  <si>
    <t>Подписка на журнал "Главбух" на 2018 год</t>
  </si>
  <si>
    <t>Оказание услуг по техническому обслуживанию системы пожарной сигнализации в управе района в 2018 году</t>
  </si>
  <si>
    <t>Оказание услуг по консультационному сопровождению пользователей универсальной автоматизированной информационной системы бюджетного учета (УАИС Бюджетный учет), с учетом отраслевых особенностей финансово-хозяйственной деятельности учреждения в первом квартале 2018 года</t>
  </si>
  <si>
    <t>Оказание услуг по вывозу отходов управы района в 2018 году</t>
  </si>
  <si>
    <t>Поставка карт района</t>
  </si>
  <si>
    <t>Поставка информационных листовок</t>
  </si>
  <si>
    <t>Оказание услуг по обеспечению подвижной радиотелефонной связью руководителей службы участковых уполномоченных полиции и сотрудников подразделений по делам несовершеннолетних территориальных Отделов МВД России по г. Москве в СВАО в первом полугодии 2018 года</t>
  </si>
  <si>
    <t>Оказание услуг по обеспечению подвижной радиотелефонной связью руководителей службы участковых уполномоченных полиции и сотрудников подразделений по делам несовершеннолетних территориальных Отделов МВД России по г. Москве в СВАО во втором полугодии 2018 года</t>
  </si>
  <si>
    <t>941-0113-35Е0100100-244-340</t>
  </si>
  <si>
    <t>Поставка оборудования и материальных запасов  для комплектации учебно-консультационных пунктов по ГО и ЧС  Бабушкинского района города Москвы  в 2018 году (среди СМП)</t>
  </si>
  <si>
    <t>Подписка на журнал "Главбух" на 2019 год</t>
  </si>
  <si>
    <t>941-0107-35Е0100100-244-226</t>
  </si>
  <si>
    <t>Поставка оборудования для обеспечения выборов в 2018 году  (среди СМП)</t>
  </si>
  <si>
    <t>941-0107-35Е0100100-244-310</t>
  </si>
  <si>
    <t>Запрос котровок (среди СМП)</t>
  </si>
  <si>
    <t>Оказание услуг по изготовлению и монтажу фотостенда для тематического  оформления избирательных участков в местах голосования для проведения выборов Президента России 18 марта 2018 года (среди СМП)</t>
  </si>
  <si>
    <t>Оказание услуг по изготовлению и монтажу табличек "Централизованная навигация" для проведения выборов Президента России 18 марта 2018 года (среди СМП)</t>
  </si>
  <si>
    <t>Оказание услуг по тематическому оформлению входа воздушными шарами избирательных участков  в местах голосования для организации и проведения выборов Президента России 18 марта 2018 года</t>
  </si>
  <si>
    <t xml:space="preserve">Оказание услуг по тематическому оформлению растяжками с брендом и номерами УИК на входе и баннерами внутри УИК  для организации и проведения выборов Президента России 18 марта 2018 года </t>
  </si>
  <si>
    <t>Оказание услуг связи для организации и проведения выборов Президента России 18 марта 2018 года (МГТС)</t>
  </si>
  <si>
    <t>941-0107-35Е0100100-244-221</t>
  </si>
  <si>
    <t>Оказание услуг по тематическому оформлению "Централизованной навигации"  избирательных участков в местах голосования для организации и проведения выборов Президента России 18 марта 2018 года (среди СМП)</t>
  </si>
  <si>
    <t>Оказание услуг по тематическому оформлению  фотостендами избирательных участков в местах голосования  для организации и проведения выборов Президента России 18 марта 2018 года (среди СМП)</t>
  </si>
  <si>
    <t xml:space="preserve">Оказание услуг по организации питания членов избирательных комиссий для проведении выборов Президента России 18 марта 2018 года </t>
  </si>
  <si>
    <t>Оказание услуг по предоставлению автотранспортных средств с экипажем для организации и проведения выборов Президента России 18 марта 2018 года</t>
  </si>
  <si>
    <t xml:space="preserve">Оказание услуг по консультационному сопровождению пользователей универсальной автоматизированной информационной системы бюджетного учета (УАИС Бюджетный учет), с учетом отраслевых особенностей финансово-хозяйственной деятельности учреждения </t>
  </si>
  <si>
    <t>I   квартал 2018</t>
  </si>
  <si>
    <t>III  квартал 2018</t>
  </si>
  <si>
    <t>IV   квартал 2018</t>
  </si>
  <si>
    <t>941-0113-31Б0100500-244-340</t>
  </si>
  <si>
    <t>Передача бух.отчетности в электронном виде («СБиС++Электронная отчетность» (Тензор))</t>
  </si>
  <si>
    <t>Оказание услуг по утилизации утилизацию основных средств</t>
  </si>
  <si>
    <t>941-0107-35Е0100100-244-222</t>
  </si>
  <si>
    <t>Поставка маркированных почтовых конвертов с литерой «А»</t>
  </si>
  <si>
    <t>941-0113-3540051200-244-221</t>
  </si>
  <si>
    <t xml:space="preserve">Аукцион в электронной форме </t>
  </si>
  <si>
    <t>Поставка живых цветов к празднованию мероприятий на территории Бабушкинского района (среди СМП)</t>
  </si>
  <si>
    <t>Поставка хозяйственных товаров для нужд управы (среди СМП)</t>
  </si>
  <si>
    <t>Поставка питьевой воды для нужд управы</t>
  </si>
  <si>
    <t xml:space="preserve">Оказание услуг по вывозу отходов в 2017 году (ОПОП, Совет ветеранов)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</si>
</sst>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9]mmmm\ yyyy;@"/>
    <numFmt numFmtId="166" formatCode="#,##0.00;[Red]#,##0.00"/>
    <numFmt numFmtId="167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u/>
      <sz val="28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0"/>
      <name val="Arial Cyr"/>
      <charset val="204"/>
    </font>
    <font>
      <sz val="24"/>
      <color theme="1"/>
      <name val="Calibri"/>
      <family val="2"/>
      <charset val="204"/>
      <scheme val="minor"/>
    </font>
    <font>
      <sz val="2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5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14" fillId="2" borderId="1" xfId="1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17" fontId="14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/>
    </xf>
    <xf numFmtId="0" fontId="0" fillId="0" borderId="18" xfId="0" applyBorder="1"/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2" borderId="9" xfId="0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" fontId="14" fillId="0" borderId="8" xfId="0" applyNumberFormat="1" applyFont="1" applyFill="1" applyBorder="1" applyAlignment="1">
      <alignment horizontal="center" vertical="center"/>
    </xf>
    <xf numFmtId="49" fontId="11" fillId="4" borderId="8" xfId="0" applyNumberFormat="1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167" fontId="14" fillId="2" borderId="1" xfId="1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/>
    <xf numFmtId="0" fontId="17" fillId="0" borderId="1" xfId="0" applyFont="1" applyBorder="1"/>
    <xf numFmtId="0" fontId="11" fillId="0" borderId="1" xfId="0" applyFont="1" applyFill="1" applyBorder="1"/>
    <xf numFmtId="0" fontId="14" fillId="0" borderId="8" xfId="0" applyFont="1" applyFill="1" applyBorder="1"/>
    <xf numFmtId="0" fontId="11" fillId="0" borderId="8" xfId="0" applyFont="1" applyFill="1" applyBorder="1"/>
    <xf numFmtId="49" fontId="14" fillId="0" borderId="8" xfId="0" applyNumberFormat="1" applyFont="1" applyFill="1" applyBorder="1" applyAlignment="1">
      <alignment horizontal="center" vertical="center" wrapText="1"/>
    </xf>
    <xf numFmtId="167" fontId="14" fillId="4" borderId="1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4" fillId="4" borderId="5" xfId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/>
    </xf>
    <xf numFmtId="0" fontId="17" fillId="4" borderId="5" xfId="0" applyFont="1" applyFill="1" applyBorder="1"/>
    <xf numFmtId="17" fontId="14" fillId="4" borderId="5" xfId="1" applyNumberFormat="1" applyFont="1" applyFill="1" applyBorder="1" applyAlignment="1">
      <alignment horizontal="center" vertical="center" wrapText="1"/>
    </xf>
    <xf numFmtId="0" fontId="14" fillId="4" borderId="5" xfId="0" applyFont="1" applyFill="1" applyBorder="1"/>
    <xf numFmtId="49" fontId="14" fillId="4" borderId="5" xfId="1" applyNumberFormat="1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1" fillId="4" borderId="5" xfId="0" applyFont="1" applyFill="1" applyBorder="1"/>
    <xf numFmtId="0" fontId="14" fillId="2" borderId="8" xfId="1" applyFont="1" applyFill="1" applyBorder="1" applyAlignment="1">
      <alignment horizontal="center" vertical="center" wrapText="1"/>
    </xf>
    <xf numFmtId="165" fontId="14" fillId="2" borderId="3" xfId="1" applyNumberFormat="1" applyFont="1" applyFill="1" applyBorder="1" applyAlignment="1">
      <alignment horizontal="center" vertical="center" wrapText="1"/>
    </xf>
    <xf numFmtId="165" fontId="14" fillId="2" borderId="8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9" fontId="14" fillId="0" borderId="3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167" fontId="14" fillId="2" borderId="8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5" borderId="8" xfId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166" fontId="14" fillId="2" borderId="8" xfId="1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4" fontId="5" fillId="4" borderId="1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165" fontId="14" fillId="4" borderId="5" xfId="1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4" fillId="2" borderId="3" xfId="1" applyNumberFormat="1" applyFont="1" applyFill="1" applyBorder="1" applyAlignment="1">
      <alignment horizontal="center" vertical="center" wrapText="1"/>
    </xf>
    <xf numFmtId="49" fontId="14" fillId="2" borderId="8" xfId="1" applyNumberFormat="1" applyFont="1" applyFill="1" applyBorder="1" applyAlignment="1">
      <alignment horizontal="center" vertical="center" wrapText="1"/>
    </xf>
    <xf numFmtId="165" fontId="14" fillId="2" borderId="3" xfId="1" applyNumberFormat="1" applyFont="1" applyFill="1" applyBorder="1" applyAlignment="1">
      <alignment horizontal="center" vertical="center" wrapText="1"/>
    </xf>
    <xf numFmtId="165" fontId="14" fillId="2" borderId="8" xfId="1" applyNumberFormat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65" fontId="14" fillId="2" borderId="7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14" fillId="2" borderId="7" xfId="1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/>
    </xf>
    <xf numFmtId="49" fontId="11" fillId="4" borderId="5" xfId="0" applyNumberFormat="1" applyFont="1" applyFill="1" applyBorder="1" applyAlignment="1">
      <alignment horizontal="center" vertical="center"/>
    </xf>
    <xf numFmtId="49" fontId="11" fillId="4" borderId="6" xfId="0" applyNumberFormat="1" applyFont="1" applyFill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9" fontId="14" fillId="2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top" wrapText="1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tabSelected="1" zoomScale="40" zoomScaleNormal="40" zoomScalePageLayoutView="62" workbookViewId="0">
      <selection activeCell="G111" sqref="G111"/>
    </sheetView>
  </sheetViews>
  <sheetFormatPr defaultRowHeight="15" x14ac:dyDescent="0.25"/>
  <cols>
    <col min="1" max="1" width="3.42578125" customWidth="1"/>
    <col min="2" max="2" width="13.7109375" style="14" customWidth="1"/>
    <col min="3" max="3" width="70.28515625" customWidth="1"/>
    <col min="4" max="4" width="21.85546875" customWidth="1"/>
    <col min="5" max="5" width="37" customWidth="1"/>
    <col min="6" max="6" width="14.85546875" customWidth="1"/>
    <col min="7" max="7" width="98.28515625" customWidth="1"/>
    <col min="8" max="8" width="70.28515625" customWidth="1"/>
    <col min="9" max="9" width="18.85546875" customWidth="1"/>
    <col min="10" max="10" width="14" customWidth="1"/>
    <col min="11" max="11" width="43.7109375" customWidth="1"/>
    <col min="12" max="12" width="33.7109375" customWidth="1"/>
    <col min="13" max="13" width="36.5703125" customWidth="1"/>
    <col min="14" max="14" width="35.42578125" customWidth="1"/>
    <col min="15" max="15" width="33" customWidth="1"/>
    <col min="16" max="16" width="23.7109375" customWidth="1"/>
  </cols>
  <sheetData>
    <row r="1" spans="2:16" ht="18.75" customHeight="1" x14ac:dyDescent="0.5">
      <c r="B1" s="12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148"/>
      <c r="O1" s="148"/>
      <c r="P1" s="148"/>
    </row>
    <row r="2" spans="2:16" ht="35.25" x14ac:dyDescent="0.25">
      <c r="B2" s="9"/>
      <c r="C2" s="125" t="s">
        <v>0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2:16" ht="35.25" x14ac:dyDescent="0.25">
      <c r="B3" s="9"/>
      <c r="C3" s="125" t="s">
        <v>24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2:16" ht="35.25" x14ac:dyDescent="0.25">
      <c r="B4" s="9"/>
      <c r="C4" s="125" t="s">
        <v>75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2:16" ht="26.25" x14ac:dyDescent="0.25">
      <c r="B5" s="1"/>
      <c r="C5" s="1"/>
      <c r="D5" s="1"/>
      <c r="E5" s="1"/>
      <c r="F5" s="1"/>
      <c r="G5" s="1"/>
      <c r="H5" s="1"/>
      <c r="I5" s="1"/>
      <c r="J5" s="1"/>
      <c r="K5" s="3"/>
      <c r="L5" s="6"/>
      <c r="M5" s="2"/>
      <c r="N5" s="1"/>
      <c r="O5" s="2"/>
      <c r="P5" s="6"/>
    </row>
    <row r="6" spans="2:16" ht="54" customHeight="1" x14ac:dyDescent="0.25">
      <c r="B6" s="1"/>
      <c r="C6" s="146" t="s">
        <v>1</v>
      </c>
      <c r="D6" s="146"/>
      <c r="E6" s="146"/>
      <c r="F6" s="146"/>
      <c r="G6" s="146" t="s">
        <v>25</v>
      </c>
      <c r="H6" s="146"/>
      <c r="I6" s="146"/>
      <c r="J6" s="146"/>
      <c r="K6" s="146"/>
      <c r="L6" s="146"/>
      <c r="M6" s="146"/>
      <c r="N6" s="146"/>
      <c r="O6" s="2"/>
      <c r="P6" s="1"/>
    </row>
    <row r="7" spans="2:16" ht="35.25" x14ac:dyDescent="0.25">
      <c r="B7" s="1"/>
      <c r="C7" s="126" t="s">
        <v>2</v>
      </c>
      <c r="D7" s="127"/>
      <c r="E7" s="127"/>
      <c r="F7" s="128"/>
      <c r="G7" s="124" t="s">
        <v>26</v>
      </c>
      <c r="H7" s="124"/>
      <c r="I7" s="124"/>
      <c r="J7" s="124"/>
      <c r="K7" s="124"/>
      <c r="L7" s="124"/>
      <c r="M7" s="124"/>
      <c r="N7" s="124"/>
      <c r="O7" s="2"/>
      <c r="P7" s="1"/>
    </row>
    <row r="8" spans="2:16" ht="93.75" customHeight="1" x14ac:dyDescent="0.25">
      <c r="B8" s="1"/>
      <c r="C8" s="129"/>
      <c r="D8" s="130"/>
      <c r="E8" s="130"/>
      <c r="F8" s="131"/>
      <c r="G8" s="132" t="s">
        <v>65</v>
      </c>
      <c r="H8" s="133"/>
      <c r="I8" s="133"/>
      <c r="J8" s="133"/>
      <c r="K8" s="133"/>
      <c r="L8" s="133"/>
      <c r="M8" s="133"/>
      <c r="N8" s="134"/>
      <c r="O8" s="2"/>
      <c r="P8" s="1"/>
    </row>
    <row r="9" spans="2:16" ht="53.25" customHeight="1" x14ac:dyDescent="0.25">
      <c r="B9" s="1"/>
      <c r="C9" s="124" t="s">
        <v>3</v>
      </c>
      <c r="D9" s="124"/>
      <c r="E9" s="124"/>
      <c r="F9" s="124"/>
      <c r="G9" s="124">
        <v>7716224149</v>
      </c>
      <c r="H9" s="124"/>
      <c r="I9" s="124"/>
      <c r="J9" s="124"/>
      <c r="K9" s="124"/>
      <c r="L9" s="124"/>
      <c r="M9" s="124"/>
      <c r="N9" s="124"/>
      <c r="O9" s="2"/>
      <c r="P9" s="1"/>
    </row>
    <row r="10" spans="2:16" ht="54.75" customHeight="1" x14ac:dyDescent="0.25">
      <c r="B10" s="1"/>
      <c r="C10" s="124" t="s">
        <v>4</v>
      </c>
      <c r="D10" s="124"/>
      <c r="E10" s="124"/>
      <c r="F10" s="124"/>
      <c r="G10" s="124">
        <v>771601001</v>
      </c>
      <c r="H10" s="124"/>
      <c r="I10" s="124"/>
      <c r="J10" s="124"/>
      <c r="K10" s="124"/>
      <c r="L10" s="124"/>
      <c r="M10" s="124"/>
      <c r="N10" s="124"/>
      <c r="O10" s="2"/>
      <c r="P10" s="1"/>
    </row>
    <row r="11" spans="2:16" ht="58.5" customHeight="1" x14ac:dyDescent="0.25">
      <c r="B11" s="1"/>
      <c r="C11" s="124" t="s">
        <v>5</v>
      </c>
      <c r="D11" s="124"/>
      <c r="E11" s="124"/>
      <c r="F11" s="124"/>
      <c r="G11" s="147">
        <v>45351000</v>
      </c>
      <c r="H11" s="124"/>
      <c r="I11" s="124"/>
      <c r="J11" s="124"/>
      <c r="K11" s="124"/>
      <c r="L11" s="124"/>
      <c r="M11" s="124"/>
      <c r="N11" s="124"/>
      <c r="O11" s="2"/>
      <c r="P11" s="1"/>
    </row>
    <row r="12" spans="2:16" ht="41.25" customHeight="1" x14ac:dyDescent="0.25">
      <c r="B12" s="4"/>
      <c r="C12" s="1"/>
      <c r="D12" s="1"/>
      <c r="E12" s="1"/>
      <c r="F12" s="1"/>
      <c r="G12" s="1"/>
      <c r="H12" s="1"/>
      <c r="I12" s="1"/>
      <c r="J12" s="1"/>
      <c r="K12" s="3"/>
      <c r="L12" s="1"/>
      <c r="M12" s="2"/>
      <c r="N12" s="1"/>
      <c r="O12" s="2"/>
      <c r="P12" s="1"/>
    </row>
    <row r="13" spans="2:16" ht="120" customHeight="1" x14ac:dyDescent="0.25">
      <c r="B13" s="135" t="s">
        <v>6</v>
      </c>
      <c r="C13" s="135" t="s">
        <v>7</v>
      </c>
      <c r="D13" s="135" t="s">
        <v>8</v>
      </c>
      <c r="E13" s="135" t="s">
        <v>9</v>
      </c>
      <c r="F13" s="138" t="s">
        <v>10</v>
      </c>
      <c r="G13" s="139"/>
      <c r="H13" s="139"/>
      <c r="I13" s="139"/>
      <c r="J13" s="139"/>
      <c r="K13" s="139"/>
      <c r="L13" s="139"/>
      <c r="M13" s="139"/>
      <c r="N13" s="140"/>
      <c r="O13" s="135" t="s">
        <v>11</v>
      </c>
      <c r="P13" s="135" t="s">
        <v>12</v>
      </c>
    </row>
    <row r="14" spans="2:16" ht="70.5" customHeight="1" x14ac:dyDescent="0.25">
      <c r="B14" s="136"/>
      <c r="C14" s="136"/>
      <c r="D14" s="136"/>
      <c r="E14" s="136"/>
      <c r="F14" s="135" t="s">
        <v>13</v>
      </c>
      <c r="G14" s="135" t="s">
        <v>14</v>
      </c>
      <c r="H14" s="135" t="s">
        <v>15</v>
      </c>
      <c r="I14" s="135" t="s">
        <v>16</v>
      </c>
      <c r="J14" s="135" t="s">
        <v>17</v>
      </c>
      <c r="K14" s="153" t="s">
        <v>80</v>
      </c>
      <c r="L14" s="135" t="s">
        <v>18</v>
      </c>
      <c r="M14" s="138" t="s">
        <v>19</v>
      </c>
      <c r="N14" s="140"/>
      <c r="O14" s="136"/>
      <c r="P14" s="136"/>
    </row>
    <row r="15" spans="2:16" ht="298.5" customHeight="1" x14ac:dyDescent="0.25">
      <c r="B15" s="137"/>
      <c r="C15" s="137"/>
      <c r="D15" s="137"/>
      <c r="E15" s="137"/>
      <c r="F15" s="137"/>
      <c r="G15" s="137"/>
      <c r="H15" s="137"/>
      <c r="I15" s="137"/>
      <c r="J15" s="137"/>
      <c r="K15" s="154"/>
      <c r="L15" s="137"/>
      <c r="M15" s="15" t="s">
        <v>20</v>
      </c>
      <c r="N15" s="15" t="s">
        <v>21</v>
      </c>
      <c r="O15" s="137"/>
      <c r="P15" s="137"/>
    </row>
    <row r="16" spans="2:16" ht="54.75" customHeight="1" x14ac:dyDescent="0.25">
      <c r="B16" s="10"/>
      <c r="C16" s="30">
        <v>1</v>
      </c>
      <c r="D16" s="10">
        <v>2</v>
      </c>
      <c r="E16" s="10">
        <v>3</v>
      </c>
      <c r="F16" s="10">
        <v>4</v>
      </c>
      <c r="G16" s="10">
        <v>5</v>
      </c>
      <c r="H16" s="10">
        <v>6</v>
      </c>
      <c r="I16" s="10">
        <v>7</v>
      </c>
      <c r="J16" s="10">
        <v>8</v>
      </c>
      <c r="K16" s="10">
        <v>9</v>
      </c>
      <c r="L16" s="10">
        <v>10</v>
      </c>
      <c r="M16" s="10">
        <v>11</v>
      </c>
      <c r="N16" s="10">
        <v>12</v>
      </c>
      <c r="O16" s="10">
        <v>13</v>
      </c>
      <c r="P16" s="10">
        <v>14</v>
      </c>
    </row>
    <row r="17" spans="1:16" ht="52.5" customHeight="1" x14ac:dyDescent="0.25">
      <c r="B17" s="152" t="s">
        <v>71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ht="174.75" customHeight="1" x14ac:dyDescent="0.25">
      <c r="A18" s="26"/>
      <c r="B18" s="75">
        <v>1</v>
      </c>
      <c r="C18" s="25" t="s">
        <v>39</v>
      </c>
      <c r="D18" s="76"/>
      <c r="E18" s="65"/>
      <c r="F18" s="62">
        <v>1</v>
      </c>
      <c r="G18" s="62" t="s">
        <v>70</v>
      </c>
      <c r="H18" s="62" t="s">
        <v>27</v>
      </c>
      <c r="I18" s="65"/>
      <c r="J18" s="65"/>
      <c r="K18" s="77">
        <v>2553282.5</v>
      </c>
      <c r="L18" s="62" t="s">
        <v>77</v>
      </c>
      <c r="M18" s="63">
        <v>43070</v>
      </c>
      <c r="N18" s="60">
        <v>43436</v>
      </c>
      <c r="O18" s="58" t="s">
        <v>33</v>
      </c>
      <c r="P18" s="67"/>
    </row>
    <row r="19" spans="1:16" ht="174.75" customHeight="1" x14ac:dyDescent="0.25">
      <c r="A19" s="26"/>
      <c r="B19" s="75">
        <v>2</v>
      </c>
      <c r="C19" s="25" t="s">
        <v>41</v>
      </c>
      <c r="D19" s="76"/>
      <c r="E19" s="65"/>
      <c r="F19" s="62">
        <v>2</v>
      </c>
      <c r="G19" s="62" t="s">
        <v>76</v>
      </c>
      <c r="H19" s="62" t="s">
        <v>27</v>
      </c>
      <c r="I19" s="65"/>
      <c r="J19" s="65"/>
      <c r="K19" s="77">
        <v>158079.96</v>
      </c>
      <c r="L19" s="62" t="s">
        <v>77</v>
      </c>
      <c r="M19" s="63">
        <v>43070</v>
      </c>
      <c r="N19" s="60">
        <v>43436</v>
      </c>
      <c r="O19" s="58" t="s">
        <v>33</v>
      </c>
      <c r="P19" s="67"/>
    </row>
    <row r="20" spans="1:16" ht="38.25" customHeight="1" x14ac:dyDescent="0.25">
      <c r="A20" s="11"/>
      <c r="B20" s="31"/>
      <c r="C20" s="142" t="s">
        <v>28</v>
      </c>
      <c r="D20" s="143"/>
      <c r="E20" s="143"/>
      <c r="F20" s="143"/>
      <c r="G20" s="143"/>
      <c r="H20" s="143"/>
      <c r="I20" s="143"/>
      <c r="J20" s="143"/>
      <c r="K20" s="32">
        <f>SUM(K18:K19)</f>
        <v>2711362.46</v>
      </c>
      <c r="L20" s="144"/>
      <c r="M20" s="145"/>
      <c r="N20" s="145"/>
      <c r="O20" s="145"/>
      <c r="P20" s="145"/>
    </row>
    <row r="21" spans="1:16" ht="52.5" customHeight="1" x14ac:dyDescent="0.25">
      <c r="A21" s="26"/>
      <c r="B21" s="99" t="s">
        <v>72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100"/>
    </row>
    <row r="22" spans="1:16" ht="219.75" customHeight="1" x14ac:dyDescent="0.25">
      <c r="A22" s="16"/>
      <c r="B22" s="62">
        <v>3</v>
      </c>
      <c r="C22" s="27" t="s">
        <v>94</v>
      </c>
      <c r="D22" s="78"/>
      <c r="E22" s="28"/>
      <c r="F22" s="68">
        <v>1</v>
      </c>
      <c r="G22" s="68" t="s">
        <v>99</v>
      </c>
      <c r="H22" s="62" t="s">
        <v>27</v>
      </c>
      <c r="I22" s="28"/>
      <c r="J22" s="28"/>
      <c r="K22" s="70">
        <v>210114.32</v>
      </c>
      <c r="L22" s="79" t="s">
        <v>77</v>
      </c>
      <c r="M22" s="19">
        <v>43132</v>
      </c>
      <c r="N22" s="19">
        <v>43436</v>
      </c>
      <c r="O22" s="58" t="s">
        <v>97</v>
      </c>
      <c r="P22" s="68"/>
    </row>
    <row r="23" spans="1:16" ht="219.75" customHeight="1" x14ac:dyDescent="0.25">
      <c r="A23" s="16"/>
      <c r="B23" s="62">
        <v>4</v>
      </c>
      <c r="C23" s="27" t="s">
        <v>94</v>
      </c>
      <c r="D23" s="78"/>
      <c r="E23" s="28"/>
      <c r="F23" s="68">
        <v>2</v>
      </c>
      <c r="G23" s="68" t="s">
        <v>98</v>
      </c>
      <c r="H23" s="62" t="s">
        <v>27</v>
      </c>
      <c r="I23" s="28"/>
      <c r="J23" s="28"/>
      <c r="K23" s="70">
        <v>157560</v>
      </c>
      <c r="L23" s="79" t="s">
        <v>77</v>
      </c>
      <c r="M23" s="19">
        <v>43132</v>
      </c>
      <c r="N23" s="19">
        <v>43436</v>
      </c>
      <c r="O23" s="58" t="s">
        <v>97</v>
      </c>
      <c r="P23" s="68"/>
    </row>
    <row r="24" spans="1:16" ht="148.5" customHeight="1" x14ac:dyDescent="0.25">
      <c r="A24" s="16"/>
      <c r="B24" s="62">
        <v>5</v>
      </c>
      <c r="C24" s="27" t="s">
        <v>96</v>
      </c>
      <c r="D24" s="78"/>
      <c r="E24" s="28"/>
      <c r="F24" s="68">
        <v>3</v>
      </c>
      <c r="G24" s="68" t="s">
        <v>95</v>
      </c>
      <c r="H24" s="62" t="s">
        <v>27</v>
      </c>
      <c r="I24" s="28"/>
      <c r="J24" s="28"/>
      <c r="K24" s="70">
        <v>657953.35</v>
      </c>
      <c r="L24" s="79" t="s">
        <v>77</v>
      </c>
      <c r="M24" s="19">
        <v>43132</v>
      </c>
      <c r="N24" s="19">
        <v>43436</v>
      </c>
      <c r="O24" s="58" t="s">
        <v>38</v>
      </c>
      <c r="P24" s="68"/>
    </row>
    <row r="25" spans="1:16" ht="210.75" customHeight="1" x14ac:dyDescent="0.25">
      <c r="A25" s="16"/>
      <c r="B25" s="62">
        <v>6</v>
      </c>
      <c r="C25" s="27" t="s">
        <v>94</v>
      </c>
      <c r="D25" s="78"/>
      <c r="E25" s="28"/>
      <c r="F25" s="68">
        <v>4</v>
      </c>
      <c r="G25" s="68" t="s">
        <v>104</v>
      </c>
      <c r="H25" s="62" t="s">
        <v>27</v>
      </c>
      <c r="I25" s="28"/>
      <c r="J25" s="28"/>
      <c r="K25" s="70">
        <v>210114.32</v>
      </c>
      <c r="L25" s="79">
        <v>0.15</v>
      </c>
      <c r="M25" s="19">
        <v>43132</v>
      </c>
      <c r="N25" s="19">
        <v>43436</v>
      </c>
      <c r="O25" s="58" t="s">
        <v>38</v>
      </c>
      <c r="P25" s="68"/>
    </row>
    <row r="26" spans="1:16" ht="227.25" customHeight="1" x14ac:dyDescent="0.25">
      <c r="A26" s="16"/>
      <c r="B26" s="62">
        <v>7</v>
      </c>
      <c r="C26" s="27" t="s">
        <v>94</v>
      </c>
      <c r="D26" s="78"/>
      <c r="E26" s="28"/>
      <c r="F26" s="68">
        <v>5</v>
      </c>
      <c r="G26" s="68" t="s">
        <v>105</v>
      </c>
      <c r="H26" s="62" t="s">
        <v>27</v>
      </c>
      <c r="I26" s="28"/>
      <c r="J26" s="28"/>
      <c r="K26" s="70">
        <v>157560</v>
      </c>
      <c r="L26" s="79">
        <v>0.15</v>
      </c>
      <c r="M26" s="19">
        <v>43132</v>
      </c>
      <c r="N26" s="19">
        <v>43436</v>
      </c>
      <c r="O26" s="58" t="s">
        <v>38</v>
      </c>
      <c r="P26" s="68"/>
    </row>
    <row r="27" spans="1:16" ht="41.25" customHeight="1" x14ac:dyDescent="0.25">
      <c r="B27" s="35"/>
      <c r="C27" s="36" t="s">
        <v>28</v>
      </c>
      <c r="D27" s="37"/>
      <c r="E27" s="37"/>
      <c r="F27" s="37"/>
      <c r="G27" s="37"/>
      <c r="H27" s="37"/>
      <c r="I27" s="37"/>
      <c r="J27" s="38"/>
      <c r="K27" s="47">
        <f>SUM(K22:K26)</f>
        <v>1393301.99</v>
      </c>
      <c r="L27" s="144"/>
      <c r="M27" s="145"/>
      <c r="N27" s="145"/>
      <c r="O27" s="145"/>
      <c r="P27" s="145"/>
    </row>
    <row r="28" spans="1:16" ht="57" customHeight="1" x14ac:dyDescent="0.25">
      <c r="B28" s="141" t="s">
        <v>73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100"/>
    </row>
    <row r="29" spans="1:16" ht="135.75" customHeight="1" x14ac:dyDescent="0.25">
      <c r="B29" s="61">
        <v>8</v>
      </c>
      <c r="C29" s="27" t="s">
        <v>117</v>
      </c>
      <c r="D29" s="69"/>
      <c r="E29" s="64"/>
      <c r="F29" s="61">
        <v>1</v>
      </c>
      <c r="G29" s="61" t="s">
        <v>116</v>
      </c>
      <c r="H29" s="66" t="s">
        <v>27</v>
      </c>
      <c r="I29" s="64"/>
      <c r="J29" s="64"/>
      <c r="K29" s="70">
        <v>115800</v>
      </c>
      <c r="L29" s="71" t="s">
        <v>77</v>
      </c>
      <c r="M29" s="59">
        <v>43221</v>
      </c>
      <c r="N29" s="59">
        <v>43435</v>
      </c>
      <c r="O29" s="62" t="s">
        <v>118</v>
      </c>
      <c r="P29" s="68"/>
    </row>
    <row r="30" spans="1:16" ht="60.75" customHeight="1" x14ac:dyDescent="0.25">
      <c r="B30" s="89">
        <v>9</v>
      </c>
      <c r="C30" s="18" t="s">
        <v>40</v>
      </c>
      <c r="D30" s="86"/>
      <c r="E30" s="86"/>
      <c r="F30" s="86">
        <v>2</v>
      </c>
      <c r="G30" s="86" t="s">
        <v>79</v>
      </c>
      <c r="H30" s="89" t="s">
        <v>27</v>
      </c>
      <c r="I30" s="117"/>
      <c r="J30" s="117"/>
      <c r="K30" s="72">
        <v>500000</v>
      </c>
      <c r="L30" s="86" t="s">
        <v>61</v>
      </c>
      <c r="M30" s="94">
        <v>43221</v>
      </c>
      <c r="N30" s="94">
        <v>43436</v>
      </c>
      <c r="O30" s="86" t="s">
        <v>38</v>
      </c>
      <c r="P30" s="89"/>
    </row>
    <row r="31" spans="1:16" ht="60.75" customHeight="1" x14ac:dyDescent="0.25">
      <c r="B31" s="90"/>
      <c r="C31" s="18" t="s">
        <v>46</v>
      </c>
      <c r="D31" s="87"/>
      <c r="E31" s="87"/>
      <c r="F31" s="87"/>
      <c r="G31" s="87"/>
      <c r="H31" s="90"/>
      <c r="I31" s="118"/>
      <c r="J31" s="118"/>
      <c r="K31" s="73">
        <v>50000</v>
      </c>
      <c r="L31" s="87"/>
      <c r="M31" s="101"/>
      <c r="N31" s="101"/>
      <c r="O31" s="87"/>
      <c r="P31" s="90"/>
    </row>
    <row r="32" spans="1:16" ht="38.25" customHeight="1" x14ac:dyDescent="0.25">
      <c r="B32" s="91"/>
      <c r="C32" s="18" t="s">
        <v>43</v>
      </c>
      <c r="D32" s="88"/>
      <c r="E32" s="88"/>
      <c r="F32" s="88"/>
      <c r="G32" s="88"/>
      <c r="H32" s="91"/>
      <c r="I32" s="119"/>
      <c r="J32" s="119"/>
      <c r="K32" s="73">
        <v>100000</v>
      </c>
      <c r="L32" s="88"/>
      <c r="M32" s="95"/>
      <c r="N32" s="95"/>
      <c r="O32" s="88"/>
      <c r="P32" s="91"/>
    </row>
    <row r="33" spans="2:16" ht="134.25" customHeight="1" x14ac:dyDescent="0.25">
      <c r="B33" s="62">
        <v>10</v>
      </c>
      <c r="C33" s="58" t="s">
        <v>40</v>
      </c>
      <c r="D33" s="58"/>
      <c r="E33" s="58"/>
      <c r="F33" s="58">
        <v>3</v>
      </c>
      <c r="G33" s="58" t="s">
        <v>120</v>
      </c>
      <c r="H33" s="62" t="s">
        <v>27</v>
      </c>
      <c r="I33" s="65"/>
      <c r="J33" s="65"/>
      <c r="K33" s="73">
        <v>74800</v>
      </c>
      <c r="L33" s="58" t="s">
        <v>60</v>
      </c>
      <c r="M33" s="60">
        <v>43221</v>
      </c>
      <c r="N33" s="60">
        <v>43435</v>
      </c>
      <c r="O33" s="58" t="s">
        <v>38</v>
      </c>
      <c r="P33" s="68"/>
    </row>
    <row r="34" spans="2:16" ht="137.25" customHeight="1" x14ac:dyDescent="0.25">
      <c r="B34" s="62">
        <v>11</v>
      </c>
      <c r="C34" s="18" t="s">
        <v>37</v>
      </c>
      <c r="D34" s="58"/>
      <c r="E34" s="58"/>
      <c r="F34" s="58">
        <v>4</v>
      </c>
      <c r="G34" s="58" t="s">
        <v>119</v>
      </c>
      <c r="H34" s="62" t="s">
        <v>27</v>
      </c>
      <c r="I34" s="65"/>
      <c r="J34" s="65"/>
      <c r="K34" s="73">
        <v>60000</v>
      </c>
      <c r="L34" s="58" t="s">
        <v>77</v>
      </c>
      <c r="M34" s="60">
        <v>43252</v>
      </c>
      <c r="N34" s="60">
        <v>43435</v>
      </c>
      <c r="O34" s="58" t="s">
        <v>38</v>
      </c>
      <c r="P34" s="68"/>
    </row>
    <row r="35" spans="2:16" ht="149.25" customHeight="1" x14ac:dyDescent="0.25">
      <c r="B35" s="18">
        <v>12</v>
      </c>
      <c r="C35" s="27" t="s">
        <v>37</v>
      </c>
      <c r="D35" s="28"/>
      <c r="E35" s="28"/>
      <c r="F35" s="62">
        <v>5</v>
      </c>
      <c r="G35" s="68" t="s">
        <v>82</v>
      </c>
      <c r="H35" s="68" t="s">
        <v>27</v>
      </c>
      <c r="I35" s="20"/>
      <c r="J35" s="28"/>
      <c r="K35" s="34">
        <v>500000</v>
      </c>
      <c r="L35" s="65" t="s">
        <v>62</v>
      </c>
      <c r="M35" s="40">
        <v>42887</v>
      </c>
      <c r="N35" s="19">
        <v>43435</v>
      </c>
      <c r="O35" s="62" t="s">
        <v>38</v>
      </c>
      <c r="P35" s="33"/>
    </row>
    <row r="36" spans="2:16" ht="87" customHeight="1" x14ac:dyDescent="0.25">
      <c r="B36" s="89">
        <v>13</v>
      </c>
      <c r="C36" s="18" t="s">
        <v>49</v>
      </c>
      <c r="D36" s="86"/>
      <c r="E36" s="86"/>
      <c r="F36" s="86">
        <v>6</v>
      </c>
      <c r="G36" s="86" t="s">
        <v>92</v>
      </c>
      <c r="H36" s="89" t="s">
        <v>27</v>
      </c>
      <c r="I36" s="65"/>
      <c r="J36" s="65"/>
      <c r="K36" s="72">
        <v>180000</v>
      </c>
      <c r="L36" s="120" t="s">
        <v>60</v>
      </c>
      <c r="M36" s="112">
        <v>42887</v>
      </c>
      <c r="N36" s="94">
        <v>43436</v>
      </c>
      <c r="O36" s="86" t="s">
        <v>38</v>
      </c>
      <c r="P36" s="68"/>
    </row>
    <row r="37" spans="2:16" ht="83.25" customHeight="1" x14ac:dyDescent="0.25">
      <c r="B37" s="91"/>
      <c r="C37" s="18" t="s">
        <v>50</v>
      </c>
      <c r="D37" s="88"/>
      <c r="E37" s="88"/>
      <c r="F37" s="88"/>
      <c r="G37" s="88"/>
      <c r="H37" s="91"/>
      <c r="I37" s="65"/>
      <c r="J37" s="65"/>
      <c r="K37" s="72">
        <v>100000</v>
      </c>
      <c r="L37" s="88"/>
      <c r="M37" s="113"/>
      <c r="N37" s="95"/>
      <c r="O37" s="88"/>
      <c r="P37" s="68"/>
    </row>
    <row r="38" spans="2:16" ht="57" customHeight="1" x14ac:dyDescent="0.25">
      <c r="B38" s="114">
        <v>14</v>
      </c>
      <c r="C38" s="18" t="s">
        <v>36</v>
      </c>
      <c r="D38" s="114"/>
      <c r="E38" s="114"/>
      <c r="F38" s="121">
        <v>7</v>
      </c>
      <c r="G38" s="89" t="s">
        <v>81</v>
      </c>
      <c r="H38" s="89" t="s">
        <v>27</v>
      </c>
      <c r="I38" s="117"/>
      <c r="J38" s="117"/>
      <c r="K38" s="34">
        <v>110000</v>
      </c>
      <c r="L38" s="86" t="s">
        <v>61</v>
      </c>
      <c r="M38" s="94">
        <v>43252</v>
      </c>
      <c r="N38" s="94">
        <v>43436</v>
      </c>
      <c r="O38" s="86" t="s">
        <v>38</v>
      </c>
      <c r="P38" s="33"/>
    </row>
    <row r="39" spans="2:16" ht="59.25" customHeight="1" x14ac:dyDescent="0.25">
      <c r="B39" s="115"/>
      <c r="C39" s="25" t="s">
        <v>52</v>
      </c>
      <c r="D39" s="115"/>
      <c r="E39" s="115"/>
      <c r="F39" s="122"/>
      <c r="G39" s="90"/>
      <c r="H39" s="90"/>
      <c r="I39" s="118"/>
      <c r="J39" s="118"/>
      <c r="K39" s="34">
        <v>50000</v>
      </c>
      <c r="L39" s="87"/>
      <c r="M39" s="101"/>
      <c r="N39" s="101"/>
      <c r="O39" s="87"/>
      <c r="P39" s="33"/>
    </row>
    <row r="40" spans="2:16" ht="64.5" customHeight="1" x14ac:dyDescent="0.25">
      <c r="B40" s="116"/>
      <c r="C40" s="25" t="s">
        <v>51</v>
      </c>
      <c r="D40" s="116"/>
      <c r="E40" s="116"/>
      <c r="F40" s="123"/>
      <c r="G40" s="91"/>
      <c r="H40" s="91"/>
      <c r="I40" s="119"/>
      <c r="J40" s="119"/>
      <c r="K40" s="34">
        <v>50000</v>
      </c>
      <c r="L40" s="88"/>
      <c r="M40" s="95"/>
      <c r="N40" s="95"/>
      <c r="O40" s="88"/>
      <c r="P40" s="33"/>
    </row>
    <row r="41" spans="2:16" ht="39" customHeight="1" x14ac:dyDescent="0.25">
      <c r="B41" s="35"/>
      <c r="C41" s="142" t="s">
        <v>28</v>
      </c>
      <c r="D41" s="143"/>
      <c r="E41" s="143"/>
      <c r="F41" s="143"/>
      <c r="G41" s="143"/>
      <c r="H41" s="143"/>
      <c r="I41" s="143"/>
      <c r="J41" s="143"/>
      <c r="K41" s="32">
        <f>SUM(K29:K40)</f>
        <v>1890600</v>
      </c>
      <c r="L41" s="144"/>
      <c r="M41" s="145"/>
      <c r="N41" s="145"/>
      <c r="O41" s="145"/>
      <c r="P41" s="145"/>
    </row>
    <row r="42" spans="2:16" ht="42" customHeight="1" x14ac:dyDescent="0.25">
      <c r="B42" s="98" t="s">
        <v>74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100"/>
    </row>
    <row r="43" spans="2:16" ht="58.5" customHeight="1" x14ac:dyDescent="0.25">
      <c r="B43" s="89">
        <v>15</v>
      </c>
      <c r="C43" s="18" t="s">
        <v>40</v>
      </c>
      <c r="D43" s="86" t="s">
        <v>29</v>
      </c>
      <c r="E43" s="86" t="s">
        <v>66</v>
      </c>
      <c r="F43" s="86"/>
      <c r="G43" s="86" t="s">
        <v>78</v>
      </c>
      <c r="H43" s="156" t="s">
        <v>27</v>
      </c>
      <c r="I43" s="117"/>
      <c r="J43" s="117"/>
      <c r="K43" s="39">
        <v>200000</v>
      </c>
      <c r="L43" s="86" t="s">
        <v>61</v>
      </c>
      <c r="M43" s="94">
        <v>42948</v>
      </c>
      <c r="N43" s="94">
        <v>43436</v>
      </c>
      <c r="O43" s="86" t="s">
        <v>38</v>
      </c>
      <c r="P43" s="68"/>
    </row>
    <row r="44" spans="2:16" ht="63.75" customHeight="1" x14ac:dyDescent="0.25">
      <c r="B44" s="90"/>
      <c r="C44" s="18" t="s">
        <v>46</v>
      </c>
      <c r="D44" s="87"/>
      <c r="E44" s="87"/>
      <c r="F44" s="87"/>
      <c r="G44" s="87"/>
      <c r="H44" s="156"/>
      <c r="I44" s="118"/>
      <c r="J44" s="118"/>
      <c r="K44" s="39">
        <v>50000</v>
      </c>
      <c r="L44" s="87"/>
      <c r="M44" s="101"/>
      <c r="N44" s="101"/>
      <c r="O44" s="87"/>
      <c r="P44" s="68"/>
    </row>
    <row r="45" spans="2:16" ht="60" customHeight="1" x14ac:dyDescent="0.25">
      <c r="B45" s="90"/>
      <c r="C45" s="18" t="s">
        <v>43</v>
      </c>
      <c r="D45" s="87"/>
      <c r="E45" s="88"/>
      <c r="F45" s="87"/>
      <c r="G45" s="87"/>
      <c r="H45" s="156"/>
      <c r="I45" s="119"/>
      <c r="J45" s="119"/>
      <c r="K45" s="39">
        <v>100000</v>
      </c>
      <c r="L45" s="88"/>
      <c r="M45" s="95"/>
      <c r="N45" s="95"/>
      <c r="O45" s="88"/>
      <c r="P45" s="68"/>
    </row>
    <row r="46" spans="2:16" ht="38.25" customHeight="1" x14ac:dyDescent="0.25">
      <c r="B46" s="35"/>
      <c r="C46" s="109" t="s">
        <v>28</v>
      </c>
      <c r="D46" s="110"/>
      <c r="E46" s="110"/>
      <c r="F46" s="110"/>
      <c r="G46" s="110"/>
      <c r="H46" s="110"/>
      <c r="I46" s="110"/>
      <c r="J46" s="111"/>
      <c r="K46" s="32">
        <f>SUM(K43:K45)</f>
        <v>350000</v>
      </c>
      <c r="L46" s="106"/>
      <c r="M46" s="107"/>
      <c r="N46" s="107"/>
      <c r="O46" s="107"/>
      <c r="P46" s="108"/>
    </row>
    <row r="47" spans="2:16" ht="40.5" customHeight="1" x14ac:dyDescent="0.25">
      <c r="B47" s="102" t="s">
        <v>23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</row>
    <row r="48" spans="2:16" ht="70.5" customHeight="1" x14ac:dyDescent="0.25">
      <c r="B48" s="87">
        <v>16</v>
      </c>
      <c r="C48" s="27" t="s">
        <v>94</v>
      </c>
      <c r="D48" s="18" t="s">
        <v>30</v>
      </c>
      <c r="E48" s="18" t="s">
        <v>31</v>
      </c>
      <c r="F48" s="86">
        <v>1</v>
      </c>
      <c r="G48" s="86" t="s">
        <v>102</v>
      </c>
      <c r="H48" s="89" t="s">
        <v>27</v>
      </c>
      <c r="I48" s="92"/>
      <c r="J48" s="92"/>
      <c r="K48" s="21">
        <v>23800</v>
      </c>
      <c r="L48" s="92"/>
      <c r="M48" s="94">
        <v>43070</v>
      </c>
      <c r="N48" s="94">
        <v>43435</v>
      </c>
      <c r="O48" s="96" t="s">
        <v>34</v>
      </c>
      <c r="P48" s="74"/>
    </row>
    <row r="49" spans="1:16" ht="66.75" customHeight="1" x14ac:dyDescent="0.25">
      <c r="B49" s="88"/>
      <c r="C49" s="27" t="s">
        <v>103</v>
      </c>
      <c r="D49" s="18" t="s">
        <v>30</v>
      </c>
      <c r="E49" s="18" t="s">
        <v>31</v>
      </c>
      <c r="F49" s="88"/>
      <c r="G49" s="88"/>
      <c r="H49" s="91"/>
      <c r="I49" s="93"/>
      <c r="J49" s="93"/>
      <c r="K49" s="80">
        <v>11200</v>
      </c>
      <c r="L49" s="93"/>
      <c r="M49" s="95"/>
      <c r="N49" s="95"/>
      <c r="O49" s="97"/>
      <c r="P49" s="74"/>
    </row>
    <row r="50" spans="1:16" ht="60" customHeight="1" x14ac:dyDescent="0.5">
      <c r="B50" s="87">
        <v>17</v>
      </c>
      <c r="C50" s="18" t="s">
        <v>53</v>
      </c>
      <c r="D50" s="18" t="s">
        <v>30</v>
      </c>
      <c r="E50" s="18" t="s">
        <v>31</v>
      </c>
      <c r="F50" s="86">
        <v>2</v>
      </c>
      <c r="G50" s="86" t="s">
        <v>58</v>
      </c>
      <c r="H50" s="89" t="s">
        <v>27</v>
      </c>
      <c r="I50" s="92"/>
      <c r="J50" s="92"/>
      <c r="K50" s="21">
        <v>300000</v>
      </c>
      <c r="L50" s="92"/>
      <c r="M50" s="94">
        <v>43070</v>
      </c>
      <c r="N50" s="94">
        <v>43435</v>
      </c>
      <c r="O50" s="96" t="s">
        <v>34</v>
      </c>
      <c r="P50" s="81"/>
    </row>
    <row r="51" spans="1:16" ht="66" customHeight="1" x14ac:dyDescent="0.5">
      <c r="B51" s="87"/>
      <c r="C51" s="58" t="s">
        <v>54</v>
      </c>
      <c r="D51" s="18" t="s">
        <v>30</v>
      </c>
      <c r="E51" s="18" t="s">
        <v>31</v>
      </c>
      <c r="F51" s="87"/>
      <c r="G51" s="87"/>
      <c r="H51" s="90"/>
      <c r="I51" s="105"/>
      <c r="J51" s="105"/>
      <c r="K51" s="80">
        <v>90000</v>
      </c>
      <c r="L51" s="105"/>
      <c r="M51" s="101"/>
      <c r="N51" s="101"/>
      <c r="O51" s="155"/>
      <c r="P51" s="81"/>
    </row>
    <row r="52" spans="1:16" ht="63.75" customHeight="1" x14ac:dyDescent="0.5">
      <c r="B52" s="88"/>
      <c r="C52" s="58" t="s">
        <v>55</v>
      </c>
      <c r="D52" s="18" t="s">
        <v>30</v>
      </c>
      <c r="E52" s="18" t="s">
        <v>31</v>
      </c>
      <c r="F52" s="88"/>
      <c r="G52" s="88"/>
      <c r="H52" s="91"/>
      <c r="I52" s="93"/>
      <c r="J52" s="93"/>
      <c r="K52" s="80">
        <v>50000</v>
      </c>
      <c r="L52" s="93"/>
      <c r="M52" s="95"/>
      <c r="N52" s="95"/>
      <c r="O52" s="97"/>
      <c r="P52" s="81"/>
    </row>
    <row r="53" spans="1:16" ht="39.75" customHeight="1" x14ac:dyDescent="0.25">
      <c r="B53" s="35"/>
      <c r="C53" s="142" t="s">
        <v>28</v>
      </c>
      <c r="D53" s="143"/>
      <c r="E53" s="143"/>
      <c r="F53" s="143"/>
      <c r="G53" s="143"/>
      <c r="H53" s="143"/>
      <c r="I53" s="143"/>
      <c r="J53" s="143"/>
      <c r="K53" s="82">
        <f>SUM(K48:K52)</f>
        <v>475000</v>
      </c>
      <c r="L53" s="144"/>
      <c r="M53" s="145"/>
      <c r="N53" s="145"/>
      <c r="O53" s="145"/>
      <c r="P53" s="145"/>
    </row>
    <row r="54" spans="1:16" ht="45" customHeight="1" x14ac:dyDescent="0.25">
      <c r="B54" s="149" t="s">
        <v>22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1"/>
    </row>
    <row r="55" spans="1:16" ht="45" customHeight="1" x14ac:dyDescent="0.25">
      <c r="B55" s="99" t="s">
        <v>57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100"/>
    </row>
    <row r="56" spans="1:16" ht="175.5" customHeight="1" x14ac:dyDescent="0.5">
      <c r="B56" s="18">
        <v>18</v>
      </c>
      <c r="C56" s="25" t="s">
        <v>47</v>
      </c>
      <c r="D56" s="44"/>
      <c r="E56" s="18"/>
      <c r="F56" s="18">
        <v>1</v>
      </c>
      <c r="G56" s="62" t="s">
        <v>59</v>
      </c>
      <c r="H56" s="85" t="s">
        <v>27</v>
      </c>
      <c r="I56" s="20"/>
      <c r="J56" s="20"/>
      <c r="K56" s="34">
        <v>66000</v>
      </c>
      <c r="L56" s="44"/>
      <c r="M56" s="19">
        <v>43071</v>
      </c>
      <c r="N56" s="19">
        <v>43436</v>
      </c>
      <c r="O56" s="23" t="s">
        <v>34</v>
      </c>
      <c r="P56" s="45"/>
    </row>
    <row r="57" spans="1:16" ht="242.25" customHeight="1" x14ac:dyDescent="0.5">
      <c r="B57" s="18">
        <v>19</v>
      </c>
      <c r="C57" s="25" t="s">
        <v>68</v>
      </c>
      <c r="D57" s="24"/>
      <c r="E57" s="18"/>
      <c r="F57" s="18">
        <v>2</v>
      </c>
      <c r="G57" s="68" t="s">
        <v>89</v>
      </c>
      <c r="H57" s="62" t="s">
        <v>27</v>
      </c>
      <c r="I57" s="20"/>
      <c r="J57" s="20"/>
      <c r="K57" s="34">
        <v>69184.289999999994</v>
      </c>
      <c r="L57" s="41"/>
      <c r="M57" s="19">
        <v>43071</v>
      </c>
      <c r="N57" s="19">
        <v>43436</v>
      </c>
      <c r="O57" s="23" t="s">
        <v>34</v>
      </c>
      <c r="P57" s="45"/>
    </row>
    <row r="58" spans="1:16" ht="193.5" customHeight="1" x14ac:dyDescent="0.5">
      <c r="B58" s="18">
        <v>20</v>
      </c>
      <c r="C58" s="25" t="s">
        <v>35</v>
      </c>
      <c r="D58" s="42"/>
      <c r="E58" s="22"/>
      <c r="F58" s="18">
        <v>3</v>
      </c>
      <c r="G58" s="68" t="s">
        <v>32</v>
      </c>
      <c r="H58" s="62" t="s">
        <v>27</v>
      </c>
      <c r="I58" s="20"/>
      <c r="J58" s="20"/>
      <c r="K58" s="34">
        <v>72720</v>
      </c>
      <c r="L58" s="41"/>
      <c r="M58" s="19">
        <v>43071</v>
      </c>
      <c r="N58" s="19">
        <v>43436</v>
      </c>
      <c r="O58" s="23" t="s">
        <v>34</v>
      </c>
      <c r="P58" s="43"/>
    </row>
    <row r="59" spans="1:16" ht="50.25" customHeight="1" x14ac:dyDescent="0.5">
      <c r="B59" s="49"/>
      <c r="C59" s="50"/>
      <c r="D59" s="51"/>
      <c r="E59" s="52"/>
      <c r="F59" s="49"/>
      <c r="G59" s="83"/>
      <c r="H59" s="53"/>
      <c r="I59" s="54"/>
      <c r="J59" s="54"/>
      <c r="K59" s="55">
        <f>SUM(K56:K58)</f>
        <v>207904.28999999998</v>
      </c>
      <c r="L59" s="53"/>
      <c r="M59" s="84"/>
      <c r="N59" s="84"/>
      <c r="O59" s="56"/>
      <c r="P59" s="57"/>
    </row>
    <row r="60" spans="1:16" ht="54" customHeight="1" x14ac:dyDescent="0.25">
      <c r="B60" s="99" t="s">
        <v>109</v>
      </c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/>
    </row>
    <row r="61" spans="1:16" ht="97.5" customHeight="1" x14ac:dyDescent="0.5">
      <c r="B61" s="58">
        <v>21</v>
      </c>
      <c r="C61" s="25" t="s">
        <v>41</v>
      </c>
      <c r="D61" s="41"/>
      <c r="E61" s="18"/>
      <c r="F61" s="18">
        <v>1</v>
      </c>
      <c r="G61" s="68" t="s">
        <v>83</v>
      </c>
      <c r="H61" s="41"/>
      <c r="I61" s="20"/>
      <c r="J61" s="20"/>
      <c r="K61" s="34">
        <v>16337</v>
      </c>
      <c r="L61" s="41"/>
      <c r="M61" s="19">
        <v>43101</v>
      </c>
      <c r="N61" s="19">
        <v>43465</v>
      </c>
      <c r="O61" s="23" t="s">
        <v>34</v>
      </c>
      <c r="P61" s="43"/>
    </row>
    <row r="62" spans="1:16" ht="168" customHeight="1" x14ac:dyDescent="0.5">
      <c r="A62" s="17"/>
      <c r="B62" s="18">
        <v>22</v>
      </c>
      <c r="C62" s="18" t="s">
        <v>35</v>
      </c>
      <c r="D62" s="18"/>
      <c r="E62" s="18"/>
      <c r="F62" s="18">
        <v>2</v>
      </c>
      <c r="G62" s="68" t="s">
        <v>84</v>
      </c>
      <c r="H62" s="62"/>
      <c r="I62" s="28"/>
      <c r="J62" s="28"/>
      <c r="K62" s="34">
        <v>96000</v>
      </c>
      <c r="L62" s="41"/>
      <c r="M62" s="19">
        <v>43101</v>
      </c>
      <c r="N62" s="19">
        <v>43465</v>
      </c>
      <c r="O62" s="23" t="s">
        <v>34</v>
      </c>
      <c r="P62" s="43"/>
    </row>
    <row r="63" spans="1:16" ht="158.25" customHeight="1" x14ac:dyDescent="0.5">
      <c r="A63" s="17"/>
      <c r="B63" s="18">
        <v>23</v>
      </c>
      <c r="C63" s="25" t="s">
        <v>42</v>
      </c>
      <c r="D63" s="41"/>
      <c r="E63" s="18"/>
      <c r="F63" s="18">
        <v>3</v>
      </c>
      <c r="G63" s="68" t="s">
        <v>64</v>
      </c>
      <c r="H63" s="41"/>
      <c r="I63" s="20"/>
      <c r="J63" s="20"/>
      <c r="K63" s="34">
        <v>84000</v>
      </c>
      <c r="L63" s="41"/>
      <c r="M63" s="19">
        <v>43101</v>
      </c>
      <c r="N63" s="19">
        <v>43465</v>
      </c>
      <c r="O63" s="23" t="s">
        <v>34</v>
      </c>
      <c r="P63" s="45"/>
    </row>
    <row r="64" spans="1:16" ht="130.5" customHeight="1" x14ac:dyDescent="0.5">
      <c r="A64" s="17"/>
      <c r="B64" s="58">
        <v>24</v>
      </c>
      <c r="C64" s="46" t="s">
        <v>67</v>
      </c>
      <c r="D64" s="24"/>
      <c r="E64" s="18"/>
      <c r="F64" s="18">
        <v>4</v>
      </c>
      <c r="G64" s="68" t="s">
        <v>122</v>
      </c>
      <c r="H64" s="41"/>
      <c r="I64" s="20"/>
      <c r="J64" s="20"/>
      <c r="K64" s="34">
        <v>99120</v>
      </c>
      <c r="L64" s="41"/>
      <c r="M64" s="19">
        <v>43101</v>
      </c>
      <c r="N64" s="19">
        <v>43465</v>
      </c>
      <c r="O64" s="23" t="s">
        <v>34</v>
      </c>
      <c r="P64" s="45"/>
    </row>
    <row r="65" spans="1:16" ht="130.5" customHeight="1" x14ac:dyDescent="0.5">
      <c r="A65" s="17"/>
      <c r="B65" s="18">
        <v>25</v>
      </c>
      <c r="C65" s="25" t="s">
        <v>35</v>
      </c>
      <c r="D65" s="24"/>
      <c r="E65" s="18"/>
      <c r="F65" s="58">
        <v>5</v>
      </c>
      <c r="G65" s="68" t="s">
        <v>86</v>
      </c>
      <c r="H65" s="41"/>
      <c r="I65" s="20"/>
      <c r="J65" s="20"/>
      <c r="K65" s="34">
        <v>49380</v>
      </c>
      <c r="L65" s="41"/>
      <c r="M65" s="19">
        <v>43101</v>
      </c>
      <c r="N65" s="19">
        <v>43465</v>
      </c>
      <c r="O65" s="23" t="s">
        <v>34</v>
      </c>
      <c r="P65" s="43"/>
    </row>
    <row r="66" spans="1:16" ht="265.5" customHeight="1" x14ac:dyDescent="0.5">
      <c r="A66" s="17"/>
      <c r="B66" s="18">
        <v>26</v>
      </c>
      <c r="C66" s="25" t="s">
        <v>41</v>
      </c>
      <c r="D66" s="41"/>
      <c r="E66" s="18"/>
      <c r="F66" s="18">
        <v>6</v>
      </c>
      <c r="G66" s="68" t="s">
        <v>85</v>
      </c>
      <c r="H66" s="41"/>
      <c r="I66" s="20"/>
      <c r="J66" s="20"/>
      <c r="K66" s="34">
        <v>64125</v>
      </c>
      <c r="L66" s="41"/>
      <c r="M66" s="19">
        <v>43101</v>
      </c>
      <c r="N66" s="19">
        <v>43465</v>
      </c>
      <c r="O66" s="23" t="s">
        <v>34</v>
      </c>
      <c r="P66" s="43"/>
    </row>
    <row r="67" spans="1:16" ht="117" customHeight="1" x14ac:dyDescent="0.5">
      <c r="A67" s="17"/>
      <c r="B67" s="18">
        <v>27</v>
      </c>
      <c r="C67" s="25" t="s">
        <v>42</v>
      </c>
      <c r="D67" s="41"/>
      <c r="E67" s="18"/>
      <c r="F67" s="18">
        <v>7</v>
      </c>
      <c r="G67" s="68" t="s">
        <v>44</v>
      </c>
      <c r="H67" s="41"/>
      <c r="I67" s="20"/>
      <c r="J67" s="20"/>
      <c r="K67" s="34">
        <v>17842.11</v>
      </c>
      <c r="L67" s="41"/>
      <c r="M67" s="19">
        <v>43101</v>
      </c>
      <c r="N67" s="19">
        <v>43465</v>
      </c>
      <c r="O67" s="23" t="s">
        <v>34</v>
      </c>
      <c r="P67" s="45"/>
    </row>
    <row r="68" spans="1:16" ht="231.75" customHeight="1" x14ac:dyDescent="0.5">
      <c r="A68" s="17"/>
      <c r="B68" s="18">
        <v>28</v>
      </c>
      <c r="C68" s="25" t="s">
        <v>94</v>
      </c>
      <c r="D68" s="24"/>
      <c r="E68" s="18"/>
      <c r="F68" s="58">
        <v>8</v>
      </c>
      <c r="G68" s="68" t="s">
        <v>100</v>
      </c>
      <c r="H68" s="41"/>
      <c r="I68" s="20"/>
      <c r="J68" s="20"/>
      <c r="K68" s="34">
        <v>41002</v>
      </c>
      <c r="L68" s="41"/>
      <c r="M68" s="19">
        <v>43132</v>
      </c>
      <c r="N68" s="19">
        <v>43435</v>
      </c>
      <c r="O68" s="23" t="s">
        <v>34</v>
      </c>
      <c r="P68" s="43"/>
    </row>
    <row r="69" spans="1:16" ht="224.25" customHeight="1" x14ac:dyDescent="0.5">
      <c r="A69" s="17"/>
      <c r="B69" s="18">
        <v>29</v>
      </c>
      <c r="C69" s="25" t="s">
        <v>94</v>
      </c>
      <c r="D69" s="24"/>
      <c r="E69" s="18"/>
      <c r="F69" s="58">
        <v>9</v>
      </c>
      <c r="G69" s="68" t="s">
        <v>101</v>
      </c>
      <c r="H69" s="41"/>
      <c r="I69" s="20"/>
      <c r="J69" s="20"/>
      <c r="K69" s="34">
        <v>78881</v>
      </c>
      <c r="L69" s="41"/>
      <c r="M69" s="19">
        <v>43132</v>
      </c>
      <c r="N69" s="19">
        <v>43435</v>
      </c>
      <c r="O69" s="23" t="s">
        <v>34</v>
      </c>
      <c r="P69" s="43"/>
    </row>
    <row r="70" spans="1:16" ht="149.25" customHeight="1" x14ac:dyDescent="0.5">
      <c r="A70" s="17"/>
      <c r="B70" s="18">
        <v>30</v>
      </c>
      <c r="C70" s="25" t="s">
        <v>115</v>
      </c>
      <c r="D70" s="24"/>
      <c r="E70" s="18"/>
      <c r="F70" s="58">
        <v>10</v>
      </c>
      <c r="G70" s="68" t="s">
        <v>107</v>
      </c>
      <c r="H70" s="41"/>
      <c r="I70" s="20"/>
      <c r="J70" s="20"/>
      <c r="K70" s="34">
        <v>59999.64</v>
      </c>
      <c r="L70" s="41"/>
      <c r="M70" s="19">
        <v>43132</v>
      </c>
      <c r="N70" s="19">
        <v>43435</v>
      </c>
      <c r="O70" s="23" t="s">
        <v>34</v>
      </c>
      <c r="P70" s="43"/>
    </row>
    <row r="71" spans="1:16" ht="149.25" customHeight="1" x14ac:dyDescent="0.5">
      <c r="A71" s="17"/>
      <c r="B71" s="18">
        <v>31</v>
      </c>
      <c r="C71" s="25" t="s">
        <v>94</v>
      </c>
      <c r="D71" s="24"/>
      <c r="E71" s="18"/>
      <c r="F71" s="58">
        <v>11</v>
      </c>
      <c r="G71" s="68" t="s">
        <v>106</v>
      </c>
      <c r="H71" s="41"/>
      <c r="I71" s="20"/>
      <c r="J71" s="20"/>
      <c r="K71" s="34">
        <v>53924</v>
      </c>
      <c r="L71" s="41"/>
      <c r="M71" s="19">
        <v>43132</v>
      </c>
      <c r="N71" s="19">
        <v>43435</v>
      </c>
      <c r="O71" s="23" t="s">
        <v>34</v>
      </c>
      <c r="P71" s="43"/>
    </row>
    <row r="72" spans="1:16" ht="224.25" customHeight="1" x14ac:dyDescent="0.5">
      <c r="A72" s="17">
        <v>13</v>
      </c>
      <c r="B72" s="18">
        <v>32</v>
      </c>
      <c r="C72" s="25" t="s">
        <v>94</v>
      </c>
      <c r="D72" s="24"/>
      <c r="E72" s="18"/>
      <c r="F72" s="58">
        <v>12</v>
      </c>
      <c r="G72" s="68" t="s">
        <v>106</v>
      </c>
      <c r="H72" s="41"/>
      <c r="I72" s="20"/>
      <c r="J72" s="20"/>
      <c r="K72" s="34">
        <v>91195</v>
      </c>
      <c r="L72" s="41"/>
      <c r="M72" s="19">
        <v>43132</v>
      </c>
      <c r="N72" s="19">
        <v>43435</v>
      </c>
      <c r="O72" s="23" t="s">
        <v>34</v>
      </c>
      <c r="P72" s="43"/>
    </row>
    <row r="73" spans="1:16" ht="224.25" customHeight="1" x14ac:dyDescent="0.5">
      <c r="A73" s="17"/>
      <c r="B73" s="18">
        <v>33</v>
      </c>
      <c r="C73" s="25" t="s">
        <v>94</v>
      </c>
      <c r="D73" s="24"/>
      <c r="E73" s="18"/>
      <c r="F73" s="58">
        <v>13</v>
      </c>
      <c r="G73" s="68" t="s">
        <v>106</v>
      </c>
      <c r="H73" s="41"/>
      <c r="I73" s="20"/>
      <c r="J73" s="20"/>
      <c r="K73" s="34">
        <v>88023</v>
      </c>
      <c r="L73" s="41"/>
      <c r="M73" s="19">
        <v>43132</v>
      </c>
      <c r="N73" s="19">
        <v>43435</v>
      </c>
      <c r="O73" s="23" t="s">
        <v>34</v>
      </c>
      <c r="P73" s="43"/>
    </row>
    <row r="74" spans="1:16" ht="224.25" customHeight="1" x14ac:dyDescent="0.5">
      <c r="A74" s="17"/>
      <c r="B74" s="18">
        <v>34</v>
      </c>
      <c r="C74" s="25" t="s">
        <v>94</v>
      </c>
      <c r="D74" s="24"/>
      <c r="E74" s="18"/>
      <c r="F74" s="58">
        <v>14</v>
      </c>
      <c r="G74" s="68" t="s">
        <v>106</v>
      </c>
      <c r="H74" s="41"/>
      <c r="I74" s="20"/>
      <c r="J74" s="20"/>
      <c r="K74" s="34">
        <v>95160</v>
      </c>
      <c r="L74" s="41"/>
      <c r="M74" s="19">
        <v>43132</v>
      </c>
      <c r="N74" s="19">
        <v>43435</v>
      </c>
      <c r="O74" s="23" t="s">
        <v>34</v>
      </c>
      <c r="P74" s="43"/>
    </row>
    <row r="75" spans="1:16" ht="83.25" customHeight="1" x14ac:dyDescent="0.5">
      <c r="A75" s="17"/>
      <c r="B75" s="58">
        <v>35</v>
      </c>
      <c r="C75" s="25" t="s">
        <v>91</v>
      </c>
      <c r="D75" s="41"/>
      <c r="E75" s="18"/>
      <c r="F75" s="18">
        <v>15</v>
      </c>
      <c r="G75" s="68" t="s">
        <v>88</v>
      </c>
      <c r="H75" s="41"/>
      <c r="I75" s="20"/>
      <c r="J75" s="20"/>
      <c r="K75" s="34">
        <v>58000</v>
      </c>
      <c r="L75" s="41"/>
      <c r="M75" s="19">
        <v>43132</v>
      </c>
      <c r="N75" s="19">
        <v>43435</v>
      </c>
      <c r="O75" s="23" t="s">
        <v>34</v>
      </c>
      <c r="P75" s="43"/>
    </row>
    <row r="76" spans="1:16" ht="45" customHeight="1" x14ac:dyDescent="0.5">
      <c r="A76" s="17"/>
      <c r="B76" s="35"/>
      <c r="C76" s="142" t="s">
        <v>28</v>
      </c>
      <c r="D76" s="143"/>
      <c r="E76" s="143"/>
      <c r="F76" s="143"/>
      <c r="G76" s="143"/>
      <c r="H76" s="143"/>
      <c r="I76" s="143"/>
      <c r="J76" s="143"/>
      <c r="K76" s="32">
        <f>SUM(K61:K75)</f>
        <v>992988.75</v>
      </c>
      <c r="L76" s="144"/>
      <c r="M76" s="145"/>
      <c r="N76" s="145"/>
      <c r="O76" s="145"/>
      <c r="P76" s="145"/>
    </row>
    <row r="77" spans="1:16" ht="45" customHeight="1" x14ac:dyDescent="0.5">
      <c r="A77" s="17"/>
      <c r="B77" s="99" t="s">
        <v>56</v>
      </c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100"/>
    </row>
    <row r="78" spans="1:16" ht="248.25" customHeight="1" x14ac:dyDescent="0.5">
      <c r="A78" s="17"/>
      <c r="B78" s="18">
        <v>36</v>
      </c>
      <c r="C78" s="25" t="s">
        <v>41</v>
      </c>
      <c r="D78" s="41"/>
      <c r="E78" s="18"/>
      <c r="F78" s="18">
        <v>1</v>
      </c>
      <c r="G78" s="68" t="s">
        <v>108</v>
      </c>
      <c r="H78" s="41"/>
      <c r="I78" s="20"/>
      <c r="J78" s="20"/>
      <c r="K78" s="34">
        <v>42750</v>
      </c>
      <c r="L78" s="41"/>
      <c r="M78" s="19">
        <v>43191</v>
      </c>
      <c r="N78" s="19">
        <v>43435</v>
      </c>
      <c r="O78" s="23" t="s">
        <v>34</v>
      </c>
      <c r="P78" s="43"/>
    </row>
    <row r="79" spans="1:16" ht="105" customHeight="1" x14ac:dyDescent="0.5">
      <c r="A79" s="17"/>
      <c r="B79" s="18">
        <v>37</v>
      </c>
      <c r="C79" s="25" t="s">
        <v>45</v>
      </c>
      <c r="D79" s="65"/>
      <c r="E79" s="65"/>
      <c r="F79" s="18">
        <v>2</v>
      </c>
      <c r="G79" s="62" t="s">
        <v>63</v>
      </c>
      <c r="H79" s="41"/>
      <c r="I79" s="20"/>
      <c r="J79" s="20"/>
      <c r="K79" s="34">
        <v>40000</v>
      </c>
      <c r="L79" s="41"/>
      <c r="M79" s="19">
        <v>43191</v>
      </c>
      <c r="N79" s="19">
        <v>43435</v>
      </c>
      <c r="O79" s="23" t="s">
        <v>34</v>
      </c>
      <c r="P79" s="42"/>
    </row>
    <row r="80" spans="1:16" ht="105" customHeight="1" x14ac:dyDescent="0.5">
      <c r="A80" s="17"/>
      <c r="B80" s="58">
        <v>38</v>
      </c>
      <c r="C80" s="25" t="s">
        <v>112</v>
      </c>
      <c r="D80" s="65"/>
      <c r="E80" s="65"/>
      <c r="F80" s="18">
        <v>3</v>
      </c>
      <c r="G80" s="62" t="s">
        <v>121</v>
      </c>
      <c r="H80" s="41"/>
      <c r="I80" s="20"/>
      <c r="J80" s="20"/>
      <c r="K80" s="34">
        <v>25200</v>
      </c>
      <c r="L80" s="41"/>
      <c r="M80" s="19">
        <v>43221</v>
      </c>
      <c r="N80" s="19">
        <v>43435</v>
      </c>
      <c r="O80" s="23" t="s">
        <v>34</v>
      </c>
      <c r="P80" s="42"/>
    </row>
    <row r="81" spans="1:16" ht="74.25" customHeight="1" x14ac:dyDescent="0.5">
      <c r="A81" s="17"/>
      <c r="B81" s="58">
        <v>39</v>
      </c>
      <c r="C81" s="25" t="s">
        <v>36</v>
      </c>
      <c r="D81" s="41"/>
      <c r="E81" s="18"/>
      <c r="F81" s="18">
        <v>4</v>
      </c>
      <c r="G81" s="68" t="s">
        <v>87</v>
      </c>
      <c r="H81" s="41"/>
      <c r="I81" s="20"/>
      <c r="J81" s="20"/>
      <c r="K81" s="34">
        <v>50000</v>
      </c>
      <c r="L81" s="41"/>
      <c r="M81" s="19">
        <v>43221</v>
      </c>
      <c r="N81" s="19">
        <v>43435</v>
      </c>
      <c r="O81" s="23" t="s">
        <v>34</v>
      </c>
      <c r="P81" s="43"/>
    </row>
    <row r="82" spans="1:16" ht="74.25" customHeight="1" x14ac:dyDescent="0.5">
      <c r="A82" s="17"/>
      <c r="B82" s="58">
        <v>40</v>
      </c>
      <c r="C82" s="25" t="s">
        <v>35</v>
      </c>
      <c r="D82" s="41"/>
      <c r="E82" s="18"/>
      <c r="F82" s="18">
        <v>5</v>
      </c>
      <c r="G82" s="68" t="s">
        <v>114</v>
      </c>
      <c r="H82" s="41"/>
      <c r="I82" s="20"/>
      <c r="J82" s="20"/>
      <c r="K82" s="34">
        <v>10000</v>
      </c>
      <c r="L82" s="41"/>
      <c r="M82" s="19">
        <v>43221</v>
      </c>
      <c r="N82" s="19">
        <v>43435</v>
      </c>
      <c r="O82" s="23" t="s">
        <v>34</v>
      </c>
      <c r="P82" s="45"/>
    </row>
    <row r="83" spans="1:16" ht="252" customHeight="1" x14ac:dyDescent="0.5">
      <c r="A83" s="17"/>
      <c r="B83" s="18">
        <v>41</v>
      </c>
      <c r="C83" s="25" t="s">
        <v>68</v>
      </c>
      <c r="D83" s="24"/>
      <c r="E83" s="18"/>
      <c r="F83" s="18">
        <v>6</v>
      </c>
      <c r="G83" s="68" t="s">
        <v>90</v>
      </c>
      <c r="H83" s="41"/>
      <c r="I83" s="20"/>
      <c r="J83" s="20"/>
      <c r="K83" s="34">
        <v>69184.289999999994</v>
      </c>
      <c r="L83" s="41"/>
      <c r="M83" s="19">
        <v>43221</v>
      </c>
      <c r="N83" s="19">
        <v>43435</v>
      </c>
      <c r="O83" s="23" t="s">
        <v>34</v>
      </c>
      <c r="P83" s="45"/>
    </row>
    <row r="84" spans="1:16" ht="51" customHeight="1" x14ac:dyDescent="0.45">
      <c r="A84" s="29"/>
      <c r="B84" s="35"/>
      <c r="C84" s="142" t="s">
        <v>28</v>
      </c>
      <c r="D84" s="143"/>
      <c r="E84" s="143"/>
      <c r="F84" s="143"/>
      <c r="G84" s="143"/>
      <c r="H84" s="143"/>
      <c r="I84" s="143"/>
      <c r="J84" s="143"/>
      <c r="K84" s="32">
        <f>SUM(K78:K83)</f>
        <v>237134.28999999998</v>
      </c>
      <c r="L84" s="144"/>
      <c r="M84" s="145"/>
      <c r="N84" s="145"/>
      <c r="O84" s="145"/>
      <c r="P84" s="145"/>
    </row>
    <row r="85" spans="1:16" ht="47.25" customHeight="1" x14ac:dyDescent="0.45">
      <c r="A85" s="29"/>
      <c r="B85" s="99" t="s">
        <v>110</v>
      </c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100"/>
    </row>
    <row r="86" spans="1:16" ht="253.5" customHeight="1" x14ac:dyDescent="0.5">
      <c r="A86" s="29"/>
      <c r="B86" s="18">
        <v>42</v>
      </c>
      <c r="C86" s="25" t="s">
        <v>41</v>
      </c>
      <c r="D86" s="41"/>
      <c r="E86" s="18"/>
      <c r="F86" s="18">
        <v>1</v>
      </c>
      <c r="G86" s="68" t="s">
        <v>108</v>
      </c>
      <c r="H86" s="41"/>
      <c r="I86" s="20"/>
      <c r="J86" s="20"/>
      <c r="K86" s="34">
        <v>21375</v>
      </c>
      <c r="L86" s="41"/>
      <c r="M86" s="19">
        <v>43313</v>
      </c>
      <c r="N86" s="19">
        <v>43465</v>
      </c>
      <c r="O86" s="23" t="s">
        <v>34</v>
      </c>
      <c r="P86" s="43"/>
    </row>
    <row r="87" spans="1:16" ht="104.25" customHeight="1" x14ac:dyDescent="0.5">
      <c r="A87" s="29"/>
      <c r="B87" s="58">
        <v>43</v>
      </c>
      <c r="C87" s="25" t="s">
        <v>41</v>
      </c>
      <c r="D87" s="41"/>
      <c r="E87" s="18"/>
      <c r="F87" s="18">
        <v>2</v>
      </c>
      <c r="G87" s="68" t="s">
        <v>93</v>
      </c>
      <c r="H87" s="41"/>
      <c r="I87" s="20"/>
      <c r="J87" s="20"/>
      <c r="K87" s="34">
        <v>20000</v>
      </c>
      <c r="L87" s="41"/>
      <c r="M87" s="19">
        <v>43344</v>
      </c>
      <c r="N87" s="19">
        <v>43465</v>
      </c>
      <c r="O87" s="23" t="s">
        <v>34</v>
      </c>
      <c r="P87" s="43"/>
    </row>
    <row r="88" spans="1:16" ht="99.75" customHeight="1" x14ac:dyDescent="0.5">
      <c r="A88" s="29"/>
      <c r="B88" s="58">
        <v>44</v>
      </c>
      <c r="C88" s="25" t="s">
        <v>41</v>
      </c>
      <c r="D88" s="41"/>
      <c r="E88" s="18"/>
      <c r="F88" s="18">
        <v>3</v>
      </c>
      <c r="G88" s="68" t="s">
        <v>69</v>
      </c>
      <c r="H88" s="41"/>
      <c r="I88" s="20"/>
      <c r="J88" s="20"/>
      <c r="K88" s="34">
        <v>4500</v>
      </c>
      <c r="L88" s="41"/>
      <c r="M88" s="19">
        <v>43344</v>
      </c>
      <c r="N88" s="19">
        <v>43465</v>
      </c>
      <c r="O88" s="23" t="s">
        <v>34</v>
      </c>
      <c r="P88" s="43"/>
    </row>
    <row r="89" spans="1:16" ht="99.75" customHeight="1" x14ac:dyDescent="0.5">
      <c r="A89" s="29"/>
      <c r="B89" s="58">
        <v>45</v>
      </c>
      <c r="C89" s="25" t="s">
        <v>42</v>
      </c>
      <c r="D89" s="41"/>
      <c r="E89" s="18"/>
      <c r="F89" s="18">
        <v>4</v>
      </c>
      <c r="G89" s="68" t="s">
        <v>113</v>
      </c>
      <c r="H89" s="41"/>
      <c r="I89" s="20"/>
      <c r="J89" s="20"/>
      <c r="K89" s="34">
        <v>11500</v>
      </c>
      <c r="L89" s="41"/>
      <c r="M89" s="19">
        <v>43344</v>
      </c>
      <c r="N89" s="19">
        <v>43465</v>
      </c>
      <c r="O89" s="23" t="s">
        <v>34</v>
      </c>
      <c r="P89" s="43"/>
    </row>
    <row r="90" spans="1:16" ht="44.25" customHeight="1" x14ac:dyDescent="0.5">
      <c r="A90" s="17"/>
      <c r="B90" s="35"/>
      <c r="C90" s="142" t="s">
        <v>28</v>
      </c>
      <c r="D90" s="143"/>
      <c r="E90" s="143"/>
      <c r="F90" s="143"/>
      <c r="G90" s="143"/>
      <c r="H90" s="143"/>
      <c r="I90" s="143"/>
      <c r="J90" s="143"/>
      <c r="K90" s="32">
        <f>SUM(K86:K89)</f>
        <v>57375</v>
      </c>
      <c r="L90" s="144"/>
      <c r="M90" s="145"/>
      <c r="N90" s="145"/>
      <c r="O90" s="145"/>
      <c r="P90" s="145"/>
    </row>
    <row r="91" spans="1:16" ht="44.25" customHeight="1" x14ac:dyDescent="0.5">
      <c r="A91" s="17"/>
      <c r="B91" s="99" t="s">
        <v>111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100"/>
    </row>
    <row r="92" spans="1:16" ht="90.75" customHeight="1" x14ac:dyDescent="0.5">
      <c r="A92" s="17"/>
      <c r="B92" s="58"/>
      <c r="C92" s="25"/>
      <c r="D92" s="41"/>
      <c r="E92" s="18"/>
      <c r="F92" s="18"/>
      <c r="G92" s="68"/>
      <c r="H92" s="41"/>
      <c r="I92" s="20"/>
      <c r="J92" s="20"/>
      <c r="K92" s="34">
        <v>0</v>
      </c>
      <c r="L92" s="41"/>
      <c r="M92" s="19"/>
      <c r="N92" s="19"/>
      <c r="O92" s="23"/>
      <c r="P92" s="43"/>
    </row>
    <row r="93" spans="1:16" ht="90.75" customHeight="1" x14ac:dyDescent="0.5">
      <c r="A93" s="17"/>
      <c r="B93" s="58"/>
      <c r="C93" s="25"/>
      <c r="D93" s="41"/>
      <c r="E93" s="18"/>
      <c r="F93" s="18"/>
      <c r="G93" s="68"/>
      <c r="H93" s="41"/>
      <c r="I93" s="20"/>
      <c r="J93" s="20"/>
      <c r="K93" s="34">
        <v>0</v>
      </c>
      <c r="L93" s="41"/>
      <c r="M93" s="19"/>
      <c r="N93" s="19"/>
      <c r="O93" s="23"/>
      <c r="P93" s="43"/>
    </row>
    <row r="94" spans="1:16" ht="36.75" customHeight="1" x14ac:dyDescent="0.25">
      <c r="B94" s="35"/>
      <c r="C94" s="142" t="s">
        <v>28</v>
      </c>
      <c r="D94" s="143"/>
      <c r="E94" s="143"/>
      <c r="F94" s="143"/>
      <c r="G94" s="143"/>
      <c r="H94" s="143"/>
      <c r="I94" s="143"/>
      <c r="J94" s="143"/>
      <c r="K94" s="32">
        <f>SUM(K92:K93)</f>
        <v>0</v>
      </c>
      <c r="L94" s="144"/>
      <c r="M94" s="145"/>
      <c r="N94" s="145"/>
      <c r="O94" s="145"/>
      <c r="P94" s="145"/>
    </row>
    <row r="95" spans="1:16" ht="45.75" customHeight="1" x14ac:dyDescent="0.25">
      <c r="B95" s="35"/>
      <c r="C95" s="142" t="s">
        <v>48</v>
      </c>
      <c r="D95" s="143"/>
      <c r="E95" s="143"/>
      <c r="F95" s="143"/>
      <c r="G95" s="143"/>
      <c r="H95" s="143"/>
      <c r="I95" s="143"/>
      <c r="J95" s="143"/>
      <c r="K95" s="82">
        <f>K94+K90+K84+K76+K59</f>
        <v>1495402.33</v>
      </c>
      <c r="L95" s="144"/>
      <c r="M95" s="145"/>
      <c r="N95" s="145"/>
      <c r="O95" s="145"/>
      <c r="P95" s="145"/>
    </row>
    <row r="98" spans="2:16" x14ac:dyDescent="0.25">
      <c r="B98" s="13"/>
      <c r="C98" s="48"/>
      <c r="D98" s="48"/>
      <c r="E98" s="48"/>
      <c r="F98" s="48"/>
      <c r="G98" s="48"/>
      <c r="H98" s="48"/>
      <c r="I98" s="5"/>
      <c r="J98" s="5"/>
      <c r="K98" s="5"/>
      <c r="L98" s="5"/>
      <c r="M98" s="5"/>
      <c r="N98" s="5"/>
      <c r="O98" s="5"/>
      <c r="P98" s="5"/>
    </row>
    <row r="99" spans="2:16" x14ac:dyDescent="0.25">
      <c r="B99" s="1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</sheetData>
  <mergeCells count="127">
    <mergeCell ref="D38:D40"/>
    <mergeCell ref="E38:E40"/>
    <mergeCell ref="J38:J40"/>
    <mergeCell ref="I38:I40"/>
    <mergeCell ref="F43:F45"/>
    <mergeCell ref="D43:D45"/>
    <mergeCell ref="G43:G45"/>
    <mergeCell ref="H43:H45"/>
    <mergeCell ref="C41:J41"/>
    <mergeCell ref="F50:F52"/>
    <mergeCell ref="L30:L32"/>
    <mergeCell ref="C94:J94"/>
    <mergeCell ref="L94:P94"/>
    <mergeCell ref="C53:J53"/>
    <mergeCell ref="L53:P53"/>
    <mergeCell ref="C95:J95"/>
    <mergeCell ref="L95:P95"/>
    <mergeCell ref="B55:P55"/>
    <mergeCell ref="B77:P77"/>
    <mergeCell ref="B85:P85"/>
    <mergeCell ref="B91:P91"/>
    <mergeCell ref="C90:J90"/>
    <mergeCell ref="L90:P90"/>
    <mergeCell ref="B60:P60"/>
    <mergeCell ref="C84:J84"/>
    <mergeCell ref="L84:P84"/>
    <mergeCell ref="C76:J76"/>
    <mergeCell ref="L76:P76"/>
    <mergeCell ref="L43:L45"/>
    <mergeCell ref="L38:L40"/>
    <mergeCell ref="I43:I45"/>
    <mergeCell ref="O36:O37"/>
    <mergeCell ref="J43:J45"/>
    <mergeCell ref="N1:P1"/>
    <mergeCell ref="B54:P54"/>
    <mergeCell ref="B17:P17"/>
    <mergeCell ref="P13:P15"/>
    <mergeCell ref="F14:F15"/>
    <mergeCell ref="G14:G15"/>
    <mergeCell ref="H14:H15"/>
    <mergeCell ref="I14:I15"/>
    <mergeCell ref="J14:J15"/>
    <mergeCell ref="K14:K15"/>
    <mergeCell ref="L14:L15"/>
    <mergeCell ref="M14:N14"/>
    <mergeCell ref="B13:B15"/>
    <mergeCell ref="G9:N9"/>
    <mergeCell ref="C10:F10"/>
    <mergeCell ref="I30:I32"/>
    <mergeCell ref="B50:B52"/>
    <mergeCell ref="O50:O52"/>
    <mergeCell ref="M50:M52"/>
    <mergeCell ref="N50:N52"/>
    <mergeCell ref="B43:B45"/>
    <mergeCell ref="C3:P3"/>
    <mergeCell ref="C4:P4"/>
    <mergeCell ref="G10:N10"/>
    <mergeCell ref="C11:F11"/>
    <mergeCell ref="C2:P2"/>
    <mergeCell ref="M30:M32"/>
    <mergeCell ref="N30:N32"/>
    <mergeCell ref="G7:N7"/>
    <mergeCell ref="C7:F8"/>
    <mergeCell ref="G8:N8"/>
    <mergeCell ref="D13:D15"/>
    <mergeCell ref="E13:E15"/>
    <mergeCell ref="F13:N13"/>
    <mergeCell ref="B21:P21"/>
    <mergeCell ref="B28:P28"/>
    <mergeCell ref="C13:C15"/>
    <mergeCell ref="O13:O15"/>
    <mergeCell ref="C9:F9"/>
    <mergeCell ref="C20:J20"/>
    <mergeCell ref="L20:P20"/>
    <mergeCell ref="C6:F6"/>
    <mergeCell ref="G6:N6"/>
    <mergeCell ref="L27:P27"/>
    <mergeCell ref="O30:O32"/>
    <mergeCell ref="G11:N11"/>
    <mergeCell ref="C46:J46"/>
    <mergeCell ref="B36:B37"/>
    <mergeCell ref="M36:M37"/>
    <mergeCell ref="N36:N37"/>
    <mergeCell ref="M38:M40"/>
    <mergeCell ref="N38:N40"/>
    <mergeCell ref="B38:B40"/>
    <mergeCell ref="G38:G40"/>
    <mergeCell ref="J30:J32"/>
    <mergeCell ref="E30:E32"/>
    <mergeCell ref="F30:F32"/>
    <mergeCell ref="G30:G32"/>
    <mergeCell ref="H30:H32"/>
    <mergeCell ref="D36:D37"/>
    <mergeCell ref="E36:E37"/>
    <mergeCell ref="F36:F37"/>
    <mergeCell ref="G36:G37"/>
    <mergeCell ref="H36:H37"/>
    <mergeCell ref="L36:L37"/>
    <mergeCell ref="B30:B32"/>
    <mergeCell ref="H38:H40"/>
    <mergeCell ref="F38:F40"/>
    <mergeCell ref="L41:P41"/>
    <mergeCell ref="E43:E45"/>
    <mergeCell ref="O43:O45"/>
    <mergeCell ref="O38:O40"/>
    <mergeCell ref="H50:H52"/>
    <mergeCell ref="P30:P32"/>
    <mergeCell ref="B48:B49"/>
    <mergeCell ref="F48:F49"/>
    <mergeCell ref="G48:G49"/>
    <mergeCell ref="I48:I49"/>
    <mergeCell ref="J48:J49"/>
    <mergeCell ref="L48:L49"/>
    <mergeCell ref="M48:M49"/>
    <mergeCell ref="N48:N49"/>
    <mergeCell ref="O48:O49"/>
    <mergeCell ref="H48:H49"/>
    <mergeCell ref="D30:D32"/>
    <mergeCell ref="B42:P42"/>
    <mergeCell ref="M43:M45"/>
    <mergeCell ref="N43:N45"/>
    <mergeCell ref="B47:P47"/>
    <mergeCell ref="G50:G52"/>
    <mergeCell ref="I50:I52"/>
    <mergeCell ref="J50:J52"/>
    <mergeCell ref="L50:L52"/>
    <mergeCell ref="L46:P46"/>
  </mergeCells>
  <pageMargins left="0.7" right="0.7" top="0.75" bottom="0.75" header="0.3" footer="0.3"/>
  <pageSetup paperSize="9" scale="2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Hewlett-Packard Company</cp:lastModifiedBy>
  <cp:lastPrinted>2017-07-06T06:54:27Z</cp:lastPrinted>
  <dcterms:created xsi:type="dcterms:W3CDTF">2015-03-03T11:28:57Z</dcterms:created>
  <dcterms:modified xsi:type="dcterms:W3CDTF">2018-04-25T07:54:44Z</dcterms:modified>
</cp:coreProperties>
</file>